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46F2503-80A5-41BE-830A-7ED7A8ECC1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2-2023 güz" sheetId="1" r:id="rId1"/>
    <sheet name="Sayfa1" sheetId="2" r:id="rId2"/>
  </sheets>
  <definedNames>
    <definedName name="_xlnm._FilterDatabase" localSheetId="0" hidden="1">'2022-2023 güz'!$A$1:$M$1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6" i="1" l="1"/>
  <c r="K56" i="1" s="1"/>
  <c r="C56" i="1"/>
  <c r="K55" i="1"/>
  <c r="H55" i="1"/>
  <c r="C55" i="1"/>
  <c r="H54" i="1"/>
  <c r="K54" i="1" s="1"/>
  <c r="C54" i="1"/>
  <c r="K53" i="1"/>
  <c r="H53" i="1"/>
  <c r="C53" i="1"/>
  <c r="H52" i="1"/>
  <c r="K52" i="1" s="1"/>
  <c r="C52" i="1"/>
  <c r="K51" i="1"/>
  <c r="H51" i="1"/>
  <c r="C51" i="1"/>
  <c r="H50" i="1"/>
  <c r="K50" i="1" s="1"/>
  <c r="C50" i="1"/>
  <c r="K49" i="1"/>
  <c r="H49" i="1"/>
  <c r="C49" i="1"/>
  <c r="H48" i="1"/>
  <c r="K48" i="1" s="1"/>
  <c r="C48" i="1"/>
  <c r="K47" i="1"/>
  <c r="H47" i="1"/>
  <c r="C47" i="1"/>
  <c r="H46" i="1"/>
  <c r="K46" i="1" s="1"/>
  <c r="C46" i="1"/>
  <c r="K45" i="1"/>
  <c r="H45" i="1"/>
  <c r="C45" i="1"/>
  <c r="H44" i="1"/>
  <c r="K44" i="1" s="1"/>
  <c r="C44" i="1"/>
  <c r="K43" i="1"/>
  <c r="H43" i="1"/>
  <c r="C43" i="1"/>
  <c r="H42" i="1"/>
  <c r="K42" i="1" s="1"/>
  <c r="C42" i="1"/>
  <c r="K41" i="1"/>
  <c r="H41" i="1"/>
  <c r="C41" i="1"/>
  <c r="H40" i="1"/>
  <c r="K40" i="1" s="1"/>
  <c r="C40" i="1"/>
  <c r="K39" i="1"/>
  <c r="H39" i="1"/>
  <c r="C39" i="1"/>
  <c r="H38" i="1"/>
  <c r="K38" i="1" s="1"/>
  <c r="C38" i="1"/>
  <c r="K37" i="1"/>
  <c r="H37" i="1"/>
  <c r="C37" i="1"/>
  <c r="H36" i="1"/>
  <c r="K36" i="1" s="1"/>
  <c r="C36" i="1"/>
  <c r="K35" i="1"/>
  <c r="H35" i="1"/>
  <c r="C35" i="1"/>
  <c r="H34" i="1"/>
  <c r="K34" i="1" s="1"/>
  <c r="C34" i="1"/>
  <c r="K33" i="1"/>
  <c r="H33" i="1"/>
  <c r="C33" i="1"/>
  <c r="H32" i="1"/>
  <c r="K32" i="1" s="1"/>
  <c r="C32" i="1"/>
  <c r="K31" i="1"/>
  <c r="H31" i="1"/>
  <c r="C31" i="1"/>
  <c r="H30" i="1"/>
  <c r="K30" i="1" s="1"/>
  <c r="C30" i="1"/>
  <c r="K29" i="1"/>
  <c r="H29" i="1"/>
  <c r="C29" i="1"/>
  <c r="H28" i="1"/>
  <c r="K28" i="1" s="1"/>
  <c r="C28" i="1"/>
  <c r="H27" i="1"/>
  <c r="K27" i="1" s="1"/>
  <c r="C27" i="1"/>
  <c r="C26" i="1" l="1"/>
  <c r="H26" i="1"/>
  <c r="K26" i="1" s="1"/>
  <c r="H25" i="1" l="1"/>
  <c r="K25" i="1" s="1"/>
  <c r="C25" i="1"/>
  <c r="H24" i="1"/>
  <c r="K24" i="1" s="1"/>
  <c r="C24" i="1"/>
  <c r="H23" i="1" l="1"/>
  <c r="K23" i="1" s="1"/>
  <c r="C23" i="1"/>
  <c r="H22" i="1"/>
  <c r="K22" i="1" s="1"/>
  <c r="C22" i="1"/>
  <c r="H21" i="1"/>
  <c r="K21" i="1" s="1"/>
  <c r="C21" i="1"/>
  <c r="H20" i="1"/>
  <c r="K20" i="1" s="1"/>
  <c r="C20" i="1"/>
  <c r="H18" i="1"/>
  <c r="K18" i="1" s="1"/>
  <c r="C18" i="1"/>
  <c r="H16" i="1"/>
  <c r="K16" i="1" s="1"/>
  <c r="C16" i="1"/>
  <c r="C17" i="1"/>
  <c r="H17" i="1"/>
  <c r="K17" i="1" s="1"/>
  <c r="C19" i="1"/>
  <c r="H19" i="1"/>
  <c r="K19" i="1" s="1"/>
  <c r="H15" i="1"/>
  <c r="K15" i="1" s="1"/>
  <c r="C15" i="1"/>
  <c r="H14" i="1"/>
  <c r="K14" i="1" s="1"/>
  <c r="C14" i="1"/>
  <c r="H13" i="1"/>
  <c r="K13" i="1" s="1"/>
  <c r="C13" i="1"/>
  <c r="H12" i="1"/>
  <c r="K12" i="1" s="1"/>
  <c r="C12" i="1"/>
  <c r="H6" i="1"/>
  <c r="K6" i="1" s="1"/>
  <c r="C6" i="1"/>
  <c r="C7" i="1"/>
  <c r="H7" i="1"/>
  <c r="K7" i="1" s="1"/>
  <c r="C8" i="1"/>
  <c r="H8" i="1"/>
  <c r="K8" i="1" s="1"/>
  <c r="C9" i="1"/>
  <c r="H9" i="1"/>
  <c r="K9" i="1" s="1"/>
  <c r="C10" i="1"/>
  <c r="H10" i="1"/>
  <c r="K10" i="1" s="1"/>
  <c r="C11" i="1"/>
  <c r="H11" i="1"/>
  <c r="K11" i="1" s="1"/>
  <c r="H5" i="1" l="1"/>
  <c r="K5" i="1" s="1"/>
  <c r="C5" i="1"/>
  <c r="H4" i="1"/>
  <c r="K4" i="1" s="1"/>
  <c r="C4" i="1"/>
  <c r="H2" i="1"/>
  <c r="K2" i="1" s="1"/>
  <c r="C2" i="1"/>
  <c r="H3" i="1" l="1"/>
  <c r="K3" i="1" s="1"/>
  <c r="C3" i="1"/>
</calcChain>
</file>

<file path=xl/sharedStrings.xml><?xml version="1.0" encoding="utf-8"?>
<sst xmlns="http://schemas.openxmlformats.org/spreadsheetml/2006/main" count="254" uniqueCount="120">
  <si>
    <t>SIRA NO</t>
  </si>
  <si>
    <t>ADI SOYADI</t>
  </si>
  <si>
    <t>BAŞVURDUĞU PROG.</t>
  </si>
  <si>
    <t>GNO</t>
  </si>
  <si>
    <t>GELDİĞİ OKUL</t>
  </si>
  <si>
    <t>KONT.</t>
  </si>
  <si>
    <t>SONUÇ</t>
  </si>
  <si>
    <t>KAYDOLACAĞI PROG.</t>
  </si>
  <si>
    <t>100 LÜK KARŞILIĞI</t>
  </si>
  <si>
    <t>BAŞARILI</t>
  </si>
  <si>
    <t>ÖSYS Puanı</t>
  </si>
  <si>
    <t>En Düşük ÖSYS Puanı</t>
  </si>
  <si>
    <t>YGS Puanı</t>
  </si>
  <si>
    <t>1. SIRADA</t>
  </si>
  <si>
    <t>KÜTAHYA DUMLUPINAR ÜNİVERSİTESİ</t>
  </si>
  <si>
    <t>AFYON KOCATEPE ÜNİVERSİTESİ</t>
  </si>
  <si>
    <t>MANİSA CELÂL BAYAR ÜNİVERSİTESİ</t>
  </si>
  <si>
    <t>Bilgisayar Programcılığı</t>
  </si>
  <si>
    <t>2. SIRADA</t>
  </si>
  <si>
    <t>3. SIRADA</t>
  </si>
  <si>
    <t>1. YEDEK</t>
  </si>
  <si>
    <t>TOKAT GAZİOSMANPAŞA ÜNİVERSİTESİ</t>
  </si>
  <si>
    <t>2. YEDEK</t>
  </si>
  <si>
    <t>3. YEDEK</t>
  </si>
  <si>
    <t>BURDUR MEHMET AKİF ERSOY ÜNİVERSİTESİ</t>
  </si>
  <si>
    <t xml:space="preserve">Bilgisayar Programcılığı </t>
  </si>
  <si>
    <t>UŞAK ÜNİV.</t>
  </si>
  <si>
    <t>TRAKYA ÜNİV.</t>
  </si>
  <si>
    <t>Bilgisayar Programcılığı UZAKTAN</t>
  </si>
  <si>
    <t>BALIKESİR ÜNİV.</t>
  </si>
  <si>
    <t xml:space="preserve">Büro Yönetimi ve Yönetici Asistanlığı </t>
  </si>
  <si>
    <t>Elektrik</t>
  </si>
  <si>
    <t>ESKİŞEHİR OSMANGAZİ ÜNİV.</t>
  </si>
  <si>
    <t>İnşaat Teknolojisi</t>
  </si>
  <si>
    <t>MUĞLA SITKI KOÇMAN ÜNİV.</t>
  </si>
  <si>
    <t>Kuyumculuk ve Takı Tasarımı</t>
  </si>
  <si>
    <t>Makine</t>
  </si>
  <si>
    <t>Mekatronik</t>
  </si>
  <si>
    <t>Muhasebe ve Vergi Uygulamaları</t>
  </si>
  <si>
    <t>AKDENİZ ÜNİV.</t>
  </si>
  <si>
    <t>Pazarlama</t>
  </si>
  <si>
    <t>Sağlık Kurumları İşletmeciliği</t>
  </si>
  <si>
    <t>Turizm ve Otel İşletmeciliği</t>
  </si>
  <si>
    <t>RANA BEGÜM GÖKCEN</t>
  </si>
  <si>
    <t>BİLGEHAN CUMA DÖNMEZ</t>
  </si>
  <si>
    <t>AYBERK BALIKÇIOĞLU</t>
  </si>
  <si>
    <t>EFE İRGİT</t>
  </si>
  <si>
    <t>BANDIRMA ONYEDİ EYLÜL ÜNİV.</t>
  </si>
  <si>
    <t>DAMLA BAHADIR</t>
  </si>
  <si>
    <t>KOCAELİ ÜNİV.</t>
  </si>
  <si>
    <t>MEHMET ORHAN</t>
  </si>
  <si>
    <t>NİSANUR DOĞAN</t>
  </si>
  <si>
    <t>KAHRAMANMARAŞ SÜTÇÜ İMAM ÜNİV.</t>
  </si>
  <si>
    <t xml:space="preserve">EMİRHAN DEMİR </t>
  </si>
  <si>
    <t>EGE ÜNİV.</t>
  </si>
  <si>
    <t>SERDAR SAĞIRTAŞ</t>
  </si>
  <si>
    <t>AKSARAY ÜNİV.</t>
  </si>
  <si>
    <t>BORAN SARIKAYA</t>
  </si>
  <si>
    <t>ATEŞ AGÜLOĞLU</t>
  </si>
  <si>
    <t xml:space="preserve">ALANYA ALAADİN KEYKUBAT ÜNİV. </t>
  </si>
  <si>
    <t xml:space="preserve">NEHİR AKGÜL </t>
  </si>
  <si>
    <t>İZMİR KONAK MESLEK YÜKSEOKULU</t>
  </si>
  <si>
    <t>EREN ÇAKMAK</t>
  </si>
  <si>
    <t>YAHYA YILDIZ</t>
  </si>
  <si>
    <t>AYŞENUR YILMAZ</t>
  </si>
  <si>
    <t>ECEM BULUT</t>
  </si>
  <si>
    <t>HÜSEYİN AYIŞIK</t>
  </si>
  <si>
    <t>MALATYA TURGUT ÖZAL ÜNİV.</t>
  </si>
  <si>
    <t>BAHAR DEMİRCİ</t>
  </si>
  <si>
    <t>EMİRHAN NECİP GÜLLÜ</t>
  </si>
  <si>
    <t>EMİR BAYIR</t>
  </si>
  <si>
    <t>İSTANBUL TOPKAPI ÜNİV.</t>
  </si>
  <si>
    <t>HİTİT ÜNİV.</t>
  </si>
  <si>
    <t>EREN ÖNER</t>
  </si>
  <si>
    <t>FURKAN KOÇ</t>
  </si>
  <si>
    <t>DOĞAN CAN ÖZTÜRK</t>
  </si>
  <si>
    <t>BİLECİK ŞEYH EDEBALİ ÜNİV.</t>
  </si>
  <si>
    <t>UĞUR BATUHAN KATIL</t>
  </si>
  <si>
    <t>AYBERK KUDLU</t>
  </si>
  <si>
    <t>KONYA TEKNİK ÜNİV.</t>
  </si>
  <si>
    <t>EMRE NİMETOĞLU</t>
  </si>
  <si>
    <t>HARRAN ÜNİV.</t>
  </si>
  <si>
    <t>FATMA SELİN İNAN</t>
  </si>
  <si>
    <t>TEKİRDAĞ NAMIK KEMAL ÜNİV.</t>
  </si>
  <si>
    <t>AYŞENUR GÜMÜŞ</t>
  </si>
  <si>
    <t>AYŞEGÜL TUĞÇE AZMAN</t>
  </si>
  <si>
    <t>SAKARYA UYGULAMALI BİLİMLER ÜNİV.</t>
  </si>
  <si>
    <t>MEHMET DEVECİ</t>
  </si>
  <si>
    <t>NEHİR GÜLEROĞLU</t>
  </si>
  <si>
    <t>FURKAN BİLGİ</t>
  </si>
  <si>
    <t>YUSUF KOÇAK</t>
  </si>
  <si>
    <t>EGEMEN CİNSTAŞ</t>
  </si>
  <si>
    <t>BOLU ABANT İZZET BAYSAL ÜNİV.</t>
  </si>
  <si>
    <t>Makine Resim Konstrüksiyonu</t>
  </si>
  <si>
    <t>PELİN YILDIRIM</t>
  </si>
  <si>
    <t>EMİRHAN YILDIRIM</t>
  </si>
  <si>
    <t>İSTANBUL GELİŞİM  ÜNİV.</t>
  </si>
  <si>
    <t>AHMET AYDIN DOĞAN</t>
  </si>
  <si>
    <t>HATİCE GÜL</t>
  </si>
  <si>
    <t>ŞEVVAL AYDIN</t>
  </si>
  <si>
    <t>SUDE KURTOĞLU</t>
  </si>
  <si>
    <t>ALİ ÖZGÜR ÇETİK</t>
  </si>
  <si>
    <t>DİLAN GÖNÜLTAŞ</t>
  </si>
  <si>
    <t>CANSU BOZKUL</t>
  </si>
  <si>
    <t>ARTVİN ÇORUH ÜNİV.</t>
  </si>
  <si>
    <t>BERAT KÖLÜK</t>
  </si>
  <si>
    <t>DİLAN ÇAYCI</t>
  </si>
  <si>
    <t>SUDENAZ UYĞUN</t>
  </si>
  <si>
    <t>ELİF SENA ÇORUK</t>
  </si>
  <si>
    <t>Tekstil Teknolojisi</t>
  </si>
  <si>
    <t>NİSA KUZEY</t>
  </si>
  <si>
    <t>SAMET AKKUŞ</t>
  </si>
  <si>
    <t>ÇANAKKALE ONSEKİZ MART ÜNİV.</t>
  </si>
  <si>
    <t>AKGÜL ÖZDEMİR</t>
  </si>
  <si>
    <t>MEHMET EREN GÜNGÖRMÜŞ</t>
  </si>
  <si>
    <t>Yerel Yönetimler</t>
  </si>
  <si>
    <t>GÖKÇE ERCAN</t>
  </si>
  <si>
    <t>SELEN AZİME GEYİK</t>
  </si>
  <si>
    <t>ÇUKUROVA ÜNİV.</t>
  </si>
  <si>
    <t>YAREN ÇEKİR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</si>
</sst>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[Red]0.00"/>
    <numFmt numFmtId="165" formatCode="0.0000"/>
    <numFmt numFmtId="166" formatCode="#,##0.00000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color rgb="FFFF0000"/>
      <name val="Calibri"/>
      <family val="2"/>
      <scheme val="minor"/>
    </font>
    <font>
      <sz val="7"/>
      <color rgb="FFFF0000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Calibri"/>
      <family val="2"/>
      <charset val="162"/>
      <scheme val="minor"/>
    </font>
    <font>
      <sz val="9"/>
      <color rgb="FFC0000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9" fillId="0" borderId="0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2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 applyProtection="1">
      <alignment horizontal="righ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9" fontId="7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166" fontId="12" fillId="0" borderId="1" xfId="0" applyNumberFormat="1" applyFont="1" applyFill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4" fontId="15" fillId="0" borderId="5" xfId="0" applyNumberFormat="1" applyFont="1" applyBorder="1" applyAlignment="1">
      <alignment horizontal="right" vertical="center" wrapText="1"/>
    </xf>
    <xf numFmtId="4" fontId="10" fillId="0" borderId="7" xfId="0" applyNumberFormat="1" applyFont="1" applyBorder="1" applyAlignment="1">
      <alignment horizontal="righ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2" fontId="16" fillId="0" borderId="12" xfId="0" applyNumberFormat="1" applyFont="1" applyBorder="1" applyAlignment="1">
      <alignment horizontal="right" vertical="center" wrapText="1"/>
    </xf>
    <xf numFmtId="164" fontId="10" fillId="0" borderId="8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left" vertical="center" wrapText="1"/>
    </xf>
    <xf numFmtId="165" fontId="12" fillId="0" borderId="6" xfId="0" applyNumberFormat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165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25"/>
  <sheetViews>
    <sheetView tabSelected="1" showRuler="0" zoomScaleNormal="100" workbookViewId="0">
      <pane ySplit="1" topLeftCell="A2" activePane="bottomLeft" state="frozen"/>
      <selection pane="bottomLeft" activeCell="B1" sqref="B1:B1048576"/>
    </sheetView>
  </sheetViews>
  <sheetFormatPr defaultRowHeight="24.75" customHeight="1" x14ac:dyDescent="0.25"/>
  <cols>
    <col min="1" max="1" width="5.5703125" style="28" customWidth="1"/>
    <col min="2" max="2" width="20.5703125" style="22" hidden="1" customWidth="1"/>
    <col min="3" max="3" width="11.28515625" style="22" customWidth="1"/>
    <col min="4" max="4" width="22.42578125" style="29" customWidth="1"/>
    <col min="5" max="5" width="21.85546875" style="29" customWidth="1"/>
    <col min="6" max="6" width="9.140625" style="13" customWidth="1"/>
    <col min="7" max="7" width="11.5703125" style="14" customWidth="1"/>
    <col min="8" max="8" width="8.42578125" style="14" bestFit="1" customWidth="1"/>
    <col min="9" max="9" width="11" style="14" bestFit="1" customWidth="1"/>
    <col min="10" max="10" width="13.7109375" style="14" bestFit="1" customWidth="1"/>
    <col min="11" max="11" width="10" style="14" bestFit="1" customWidth="1"/>
    <col min="12" max="12" width="15.140625" style="32" customWidth="1"/>
    <col min="13" max="13" width="26.28515625" style="29" customWidth="1"/>
    <col min="14" max="14" width="5.42578125" style="22" customWidth="1"/>
    <col min="15" max="15" width="9.140625" style="22"/>
    <col min="16" max="16" width="10.140625" style="23" bestFit="1" customWidth="1"/>
    <col min="17" max="17" width="8.7109375" style="24" customWidth="1"/>
    <col min="18" max="18" width="9.140625" style="22"/>
    <col min="19" max="19" width="0" style="22" hidden="1" customWidth="1"/>
    <col min="20" max="16384" width="9.140625" style="22"/>
  </cols>
  <sheetData>
    <row r="1" spans="1:19" ht="54.75" customHeight="1" thickBot="1" x14ac:dyDescent="0.3">
      <c r="A1" s="21" t="s">
        <v>0</v>
      </c>
      <c r="B1" s="21" t="s">
        <v>1</v>
      </c>
      <c r="C1" s="21"/>
      <c r="D1" s="21" t="s">
        <v>4</v>
      </c>
      <c r="E1" s="21" t="s">
        <v>2</v>
      </c>
      <c r="F1" s="79" t="s">
        <v>5</v>
      </c>
      <c r="G1" s="80" t="s">
        <v>3</v>
      </c>
      <c r="H1" s="80" t="s">
        <v>8</v>
      </c>
      <c r="I1" s="80" t="s">
        <v>10</v>
      </c>
      <c r="J1" s="80" t="s">
        <v>11</v>
      </c>
      <c r="K1" s="80" t="s">
        <v>12</v>
      </c>
      <c r="L1" s="60" t="s">
        <v>6</v>
      </c>
      <c r="M1" s="21" t="s">
        <v>7</v>
      </c>
    </row>
    <row r="2" spans="1:19" ht="30" customHeight="1" thickBot="1" x14ac:dyDescent="0.3">
      <c r="A2" s="25">
        <v>1</v>
      </c>
      <c r="B2" s="26" t="s">
        <v>48</v>
      </c>
      <c r="C2" s="26" t="str">
        <f t="shared" ref="C2" si="0">REPLACE(B2,3,LEN(B2)-4,"***")</f>
        <v>DA***IR</v>
      </c>
      <c r="D2" s="48" t="s">
        <v>49</v>
      </c>
      <c r="E2" s="26" t="s">
        <v>17</v>
      </c>
      <c r="F2" s="74">
        <v>3</v>
      </c>
      <c r="G2" s="9">
        <v>3.26</v>
      </c>
      <c r="H2" s="9">
        <f t="shared" ref="H2" si="1">VLOOKUP(G2,$P$2:$Q$302,2,0)</f>
        <v>82.73</v>
      </c>
      <c r="I2" s="50">
        <v>359.21724</v>
      </c>
      <c r="J2" s="50">
        <v>366.41982000000002</v>
      </c>
      <c r="K2" s="49">
        <f t="shared" ref="K2" si="2">((I2/J2*100)*0.6)+(H2*0.4)</f>
        <v>91.91260200782807</v>
      </c>
      <c r="L2" s="61" t="s">
        <v>13</v>
      </c>
      <c r="M2" s="26" t="s">
        <v>25</v>
      </c>
      <c r="N2" s="27"/>
      <c r="P2" s="5">
        <v>4</v>
      </c>
      <c r="Q2" s="2">
        <v>100</v>
      </c>
    </row>
    <row r="3" spans="1:19" ht="30" customHeight="1" thickBot="1" x14ac:dyDescent="0.3">
      <c r="A3" s="25">
        <v>2</v>
      </c>
      <c r="B3" s="26" t="s">
        <v>43</v>
      </c>
      <c r="C3" s="26" t="str">
        <f t="shared" ref="C3:C6" si="3">REPLACE(B3,3,LEN(B3)-4,"***")</f>
        <v>RA***EN</v>
      </c>
      <c r="D3" s="48" t="s">
        <v>16</v>
      </c>
      <c r="E3" s="26" t="s">
        <v>17</v>
      </c>
      <c r="F3" s="8">
        <v>3</v>
      </c>
      <c r="G3" s="9">
        <v>3.69</v>
      </c>
      <c r="H3" s="9">
        <f t="shared" ref="H3:H6" si="4">VLOOKUP(G3,$P$2:$Q$302,2,0)</f>
        <v>92.76</v>
      </c>
      <c r="I3" s="50">
        <v>316.79505999999998</v>
      </c>
      <c r="J3" s="50">
        <v>366.41982000000002</v>
      </c>
      <c r="K3" s="49">
        <f t="shared" ref="K3:K6" si="5">((I3/J3*100)*0.6)+(H3*0.4)</f>
        <v>88.978114233231167</v>
      </c>
      <c r="L3" s="61" t="s">
        <v>18</v>
      </c>
      <c r="M3" s="26" t="s">
        <v>25</v>
      </c>
      <c r="N3" s="27"/>
      <c r="P3" s="6">
        <v>3.99</v>
      </c>
      <c r="Q3" s="3">
        <v>99.76</v>
      </c>
    </row>
    <row r="4" spans="1:19" s="27" customFormat="1" ht="30" customHeight="1" thickBot="1" x14ac:dyDescent="0.3">
      <c r="A4" s="25">
        <v>3</v>
      </c>
      <c r="B4" s="26" t="s">
        <v>50</v>
      </c>
      <c r="C4" s="26" t="str">
        <f t="shared" si="3"/>
        <v>ME***AN</v>
      </c>
      <c r="D4" s="48" t="s">
        <v>16</v>
      </c>
      <c r="E4" s="26" t="s">
        <v>17</v>
      </c>
      <c r="F4" s="74">
        <v>3</v>
      </c>
      <c r="G4" s="9">
        <v>3.43</v>
      </c>
      <c r="H4" s="9">
        <f t="shared" si="4"/>
        <v>86.7</v>
      </c>
      <c r="I4" s="50">
        <v>326.55885999999998</v>
      </c>
      <c r="J4" s="50">
        <v>366.41982000000002</v>
      </c>
      <c r="K4" s="49">
        <f t="shared" si="5"/>
        <v>88.152903294368727</v>
      </c>
      <c r="L4" s="61" t="s">
        <v>19</v>
      </c>
      <c r="M4" s="26" t="s">
        <v>25</v>
      </c>
      <c r="P4" s="51">
        <v>3.98</v>
      </c>
      <c r="Q4" s="52">
        <v>99.53</v>
      </c>
    </row>
    <row r="5" spans="1:19" s="27" customFormat="1" ht="24.75" customHeight="1" thickBot="1" x14ac:dyDescent="0.3">
      <c r="A5" s="25">
        <v>4</v>
      </c>
      <c r="B5" s="26" t="s">
        <v>57</v>
      </c>
      <c r="C5" s="26" t="str">
        <f t="shared" si="3"/>
        <v>BO***YA</v>
      </c>
      <c r="D5" s="48" t="s">
        <v>54</v>
      </c>
      <c r="E5" s="26" t="s">
        <v>17</v>
      </c>
      <c r="F5" s="8">
        <v>3</v>
      </c>
      <c r="G5" s="9">
        <v>3.29</v>
      </c>
      <c r="H5" s="9">
        <f t="shared" si="4"/>
        <v>83.43</v>
      </c>
      <c r="I5" s="50">
        <v>334.49432999999999</v>
      </c>
      <c r="J5" s="50">
        <v>366.62484999999998</v>
      </c>
      <c r="K5" s="49">
        <f t="shared" si="5"/>
        <v>88.11367885782974</v>
      </c>
      <c r="L5" s="61" t="s">
        <v>20</v>
      </c>
      <c r="M5" s="26" t="s">
        <v>25</v>
      </c>
      <c r="P5" s="5">
        <v>3.97</v>
      </c>
      <c r="Q5" s="3">
        <v>99.3</v>
      </c>
    </row>
    <row r="6" spans="1:19" s="27" customFormat="1" ht="24.75" customHeight="1" thickBot="1" x14ac:dyDescent="0.3">
      <c r="A6" s="25">
        <v>5</v>
      </c>
      <c r="B6" s="26" t="s">
        <v>68</v>
      </c>
      <c r="C6" s="26" t="str">
        <f t="shared" si="3"/>
        <v>BA***Cİ</v>
      </c>
      <c r="D6" s="48" t="s">
        <v>59</v>
      </c>
      <c r="E6" s="26" t="s">
        <v>17</v>
      </c>
      <c r="F6" s="8">
        <v>3</v>
      </c>
      <c r="G6" s="9">
        <v>3.58</v>
      </c>
      <c r="H6" s="9">
        <f t="shared" si="4"/>
        <v>90.2</v>
      </c>
      <c r="I6" s="50">
        <v>312.36437999999998</v>
      </c>
      <c r="J6" s="50">
        <v>366.41982000000002</v>
      </c>
      <c r="K6" s="49">
        <f t="shared" si="5"/>
        <v>87.22860544388675</v>
      </c>
      <c r="L6" s="61" t="s">
        <v>22</v>
      </c>
      <c r="M6" s="26" t="s">
        <v>25</v>
      </c>
      <c r="N6" s="22"/>
      <c r="P6" s="6">
        <v>3.96</v>
      </c>
      <c r="Q6" s="3">
        <v>99.06</v>
      </c>
    </row>
    <row r="7" spans="1:19" s="27" customFormat="1" ht="30" customHeight="1" thickBot="1" x14ac:dyDescent="0.3">
      <c r="A7" s="25">
        <v>6</v>
      </c>
      <c r="B7" s="26" t="s">
        <v>53</v>
      </c>
      <c r="C7" s="26" t="str">
        <f t="shared" ref="C7:C16" si="6">REPLACE(B7,3,LEN(B7)-4,"***")</f>
        <v xml:space="preserve">EM***R </v>
      </c>
      <c r="D7" s="48" t="s">
        <v>54</v>
      </c>
      <c r="E7" s="26" t="s">
        <v>17</v>
      </c>
      <c r="F7" s="8">
        <v>3</v>
      </c>
      <c r="G7" s="9">
        <v>3.08</v>
      </c>
      <c r="H7" s="9">
        <f t="shared" ref="H7:H16" si="7">VLOOKUP(G7,$P$2:$Q$302,2,0)</f>
        <v>78.53</v>
      </c>
      <c r="I7" s="50">
        <v>338.21875999999997</v>
      </c>
      <c r="J7" s="50">
        <v>366.41982000000002</v>
      </c>
      <c r="K7" s="49">
        <f t="shared" ref="K7:K8" si="8">((I7/J7*100)*0.6)+(H7*0.4)</f>
        <v>86.794172285331058</v>
      </c>
      <c r="L7" s="61" t="s">
        <v>23</v>
      </c>
      <c r="M7" s="26" t="s">
        <v>25</v>
      </c>
      <c r="P7" s="6">
        <v>3.95</v>
      </c>
      <c r="Q7" s="3">
        <v>98.83</v>
      </c>
    </row>
    <row r="8" spans="1:19" s="27" customFormat="1" ht="30" customHeight="1" thickBot="1" x14ac:dyDescent="0.3">
      <c r="A8" s="25">
        <v>7</v>
      </c>
      <c r="B8" s="26" t="s">
        <v>64</v>
      </c>
      <c r="C8" s="26" t="str">
        <f t="shared" si="6"/>
        <v>AY***AZ</v>
      </c>
      <c r="D8" s="48" t="s">
        <v>59</v>
      </c>
      <c r="E8" s="26" t="s">
        <v>17</v>
      </c>
      <c r="F8" s="8">
        <v>3</v>
      </c>
      <c r="G8" s="9">
        <v>3.53</v>
      </c>
      <c r="H8" s="9">
        <f t="shared" si="7"/>
        <v>89.03</v>
      </c>
      <c r="I8" s="50">
        <v>307.70855999999998</v>
      </c>
      <c r="J8" s="50">
        <v>366.41982000000002</v>
      </c>
      <c r="K8" s="49">
        <f t="shared" si="8"/>
        <v>85.998230744832512</v>
      </c>
      <c r="L8" s="61"/>
      <c r="M8" s="26"/>
      <c r="P8" s="5">
        <v>3.94</v>
      </c>
      <c r="Q8" s="3">
        <v>98.6</v>
      </c>
    </row>
    <row r="9" spans="1:19" s="27" customFormat="1" ht="30" customHeight="1" thickBot="1" x14ac:dyDescent="0.3">
      <c r="A9" s="25">
        <v>8</v>
      </c>
      <c r="B9" s="26" t="s">
        <v>65</v>
      </c>
      <c r="C9" s="26" t="str">
        <f t="shared" si="6"/>
        <v>EC***UT</v>
      </c>
      <c r="D9" s="48" t="s">
        <v>27</v>
      </c>
      <c r="E9" s="26" t="s">
        <v>17</v>
      </c>
      <c r="F9" s="74">
        <v>3</v>
      </c>
      <c r="G9" s="9">
        <v>3.27</v>
      </c>
      <c r="H9" s="9">
        <f t="shared" si="7"/>
        <v>82.96</v>
      </c>
      <c r="I9" s="50">
        <v>322.42455999999999</v>
      </c>
      <c r="J9" s="50">
        <v>366.41982000000002</v>
      </c>
      <c r="K9" s="49">
        <f>((I9/J9*100)*0.6)+(H9*0.4)</f>
        <v>85.979925722576894</v>
      </c>
      <c r="L9" s="61"/>
      <c r="M9" s="26"/>
      <c r="P9" s="5">
        <v>3.93</v>
      </c>
      <c r="Q9" s="3">
        <v>98.36</v>
      </c>
    </row>
    <row r="10" spans="1:19" s="27" customFormat="1" ht="30" customHeight="1" thickBot="1" x14ac:dyDescent="0.3">
      <c r="A10" s="25">
        <v>9</v>
      </c>
      <c r="B10" s="26" t="s">
        <v>58</v>
      </c>
      <c r="C10" s="26" t="str">
        <f t="shared" si="6"/>
        <v>AT***LU</v>
      </c>
      <c r="D10" s="48" t="s">
        <v>59</v>
      </c>
      <c r="E10" s="26" t="s">
        <v>17</v>
      </c>
      <c r="F10" s="8">
        <v>3</v>
      </c>
      <c r="G10" s="9">
        <v>3.13</v>
      </c>
      <c r="H10" s="9">
        <f t="shared" si="7"/>
        <v>79.7</v>
      </c>
      <c r="I10" s="50">
        <v>312.71841999999998</v>
      </c>
      <c r="J10" s="50">
        <v>366.62484999999998</v>
      </c>
      <c r="K10" s="49">
        <f t="shared" ref="K10:K11" si="9">((I10/J10*100)*0.6)+(H10*0.4)</f>
        <v>83.057941702533256</v>
      </c>
      <c r="L10" s="62"/>
      <c r="M10" s="26"/>
      <c r="N10" s="22"/>
      <c r="P10" s="6">
        <v>3.92</v>
      </c>
      <c r="Q10" s="3">
        <v>98.13</v>
      </c>
    </row>
    <row r="11" spans="1:19" s="27" customFormat="1" ht="30" customHeight="1" thickBot="1" x14ac:dyDescent="0.3">
      <c r="A11" s="25">
        <v>10</v>
      </c>
      <c r="B11" s="26" t="s">
        <v>44</v>
      </c>
      <c r="C11" s="26" t="str">
        <f t="shared" si="6"/>
        <v>Bİ***EZ</v>
      </c>
      <c r="D11" s="48" t="s">
        <v>24</v>
      </c>
      <c r="E11" s="26" t="s">
        <v>17</v>
      </c>
      <c r="F11" s="8">
        <v>3</v>
      </c>
      <c r="G11" s="9">
        <v>3.23</v>
      </c>
      <c r="H11" s="9">
        <f t="shared" si="7"/>
        <v>82.03</v>
      </c>
      <c r="I11" s="50">
        <v>305.43828999999999</v>
      </c>
      <c r="J11" s="50">
        <v>366.41982000000002</v>
      </c>
      <c r="K11" s="49">
        <f t="shared" si="9"/>
        <v>82.826481749376981</v>
      </c>
      <c r="L11" s="61"/>
      <c r="M11" s="26"/>
      <c r="P11" s="6">
        <v>3.91</v>
      </c>
      <c r="Q11" s="3">
        <v>97.9</v>
      </c>
    </row>
    <row r="12" spans="1:19" s="27" customFormat="1" ht="30" customHeight="1" thickBot="1" x14ac:dyDescent="0.3">
      <c r="A12" s="25">
        <v>11</v>
      </c>
      <c r="B12" s="26" t="s">
        <v>51</v>
      </c>
      <c r="C12" s="26" t="str">
        <f t="shared" si="6"/>
        <v>Nİ***AN</v>
      </c>
      <c r="D12" s="48" t="s">
        <v>52</v>
      </c>
      <c r="E12" s="26" t="s">
        <v>17</v>
      </c>
      <c r="F12" s="74">
        <v>3</v>
      </c>
      <c r="G12" s="9">
        <v>2.85</v>
      </c>
      <c r="H12" s="9">
        <f t="shared" si="7"/>
        <v>73.16</v>
      </c>
      <c r="I12" s="50">
        <v>312.17016999999998</v>
      </c>
      <c r="J12" s="50">
        <v>366.41982000000002</v>
      </c>
      <c r="K12" s="49">
        <f>((I12/J12*100)*0.6)+(H12*0.4)</f>
        <v>80.380804216540469</v>
      </c>
      <c r="L12" s="61"/>
      <c r="M12" s="26"/>
      <c r="P12" s="5">
        <v>3.9</v>
      </c>
      <c r="Q12" s="3">
        <v>97.66</v>
      </c>
      <c r="S12" s="46" t="s">
        <v>9</v>
      </c>
    </row>
    <row r="13" spans="1:19" s="27" customFormat="1" ht="30" customHeight="1" thickBot="1" x14ac:dyDescent="0.3">
      <c r="A13" s="25">
        <v>12</v>
      </c>
      <c r="B13" s="26" t="s">
        <v>45</v>
      </c>
      <c r="C13" s="26" t="str">
        <f t="shared" si="6"/>
        <v>AY***LU</v>
      </c>
      <c r="D13" s="48" t="s">
        <v>16</v>
      </c>
      <c r="E13" s="26" t="s">
        <v>17</v>
      </c>
      <c r="F13" s="8">
        <v>3</v>
      </c>
      <c r="G13" s="9">
        <v>3.09</v>
      </c>
      <c r="H13" s="9">
        <f t="shared" si="7"/>
        <v>78.760000000000005</v>
      </c>
      <c r="I13" s="50">
        <v>297.16881000000001</v>
      </c>
      <c r="J13" s="50">
        <v>366.41982000000002</v>
      </c>
      <c r="K13" s="49">
        <f t="shared" ref="K13:K16" si="10">((I13/J13*100)*0.6)+(H13*0.4)</f>
        <v>80.164382508784598</v>
      </c>
      <c r="L13" s="61"/>
      <c r="M13" s="26"/>
      <c r="P13" s="6">
        <v>3.89</v>
      </c>
      <c r="Q13" s="3">
        <v>97.43</v>
      </c>
    </row>
    <row r="14" spans="1:19" s="27" customFormat="1" ht="30" customHeight="1" thickBot="1" x14ac:dyDescent="0.3">
      <c r="A14" s="25">
        <v>13</v>
      </c>
      <c r="B14" s="26" t="s">
        <v>69</v>
      </c>
      <c r="C14" s="26" t="str">
        <f t="shared" si="6"/>
        <v>EM***LÜ</v>
      </c>
      <c r="D14" s="48" t="s">
        <v>72</v>
      </c>
      <c r="E14" s="26" t="s">
        <v>17</v>
      </c>
      <c r="F14" s="8">
        <v>3</v>
      </c>
      <c r="G14" s="9">
        <v>3.12</v>
      </c>
      <c r="H14" s="9">
        <f t="shared" si="7"/>
        <v>79.459999999999994</v>
      </c>
      <c r="I14" s="50">
        <v>292.34082999999998</v>
      </c>
      <c r="J14" s="50">
        <v>366.41982000000002</v>
      </c>
      <c r="K14" s="49">
        <f t="shared" si="10"/>
        <v>79.653817194932302</v>
      </c>
      <c r="L14" s="61"/>
      <c r="M14" s="26"/>
      <c r="P14" s="5">
        <v>3.88</v>
      </c>
      <c r="Q14" s="3">
        <v>97.2</v>
      </c>
    </row>
    <row r="15" spans="1:19" s="27" customFormat="1" ht="30" customHeight="1" thickBot="1" x14ac:dyDescent="0.3">
      <c r="A15" s="25">
        <v>14</v>
      </c>
      <c r="B15" s="26" t="s">
        <v>66</v>
      </c>
      <c r="C15" s="26" t="str">
        <f t="shared" si="6"/>
        <v>HÜ***IK</v>
      </c>
      <c r="D15" s="48" t="s">
        <v>67</v>
      </c>
      <c r="E15" s="26" t="s">
        <v>17</v>
      </c>
      <c r="F15" s="8">
        <v>3</v>
      </c>
      <c r="G15" s="9">
        <v>3.2</v>
      </c>
      <c r="H15" s="9">
        <f t="shared" si="7"/>
        <v>81.33</v>
      </c>
      <c r="I15" s="50">
        <v>283.67158000000001</v>
      </c>
      <c r="J15" s="50">
        <v>366.41982000000002</v>
      </c>
      <c r="K15" s="49">
        <f t="shared" si="10"/>
        <v>78.982256975728006</v>
      </c>
      <c r="L15" s="62"/>
      <c r="M15" s="26"/>
      <c r="P15" s="6">
        <v>3.87</v>
      </c>
      <c r="Q15" s="3">
        <v>96.96</v>
      </c>
    </row>
    <row r="16" spans="1:19" s="27" customFormat="1" ht="30" customHeight="1" thickBot="1" x14ac:dyDescent="0.3">
      <c r="A16" s="25">
        <v>15</v>
      </c>
      <c r="B16" s="26" t="s">
        <v>62</v>
      </c>
      <c r="C16" s="26" t="str">
        <f t="shared" si="6"/>
        <v>ER***AK</v>
      </c>
      <c r="D16" s="48" t="s">
        <v>14</v>
      </c>
      <c r="E16" s="26" t="s">
        <v>17</v>
      </c>
      <c r="F16" s="8">
        <v>3</v>
      </c>
      <c r="G16" s="9">
        <v>2.77</v>
      </c>
      <c r="H16" s="9">
        <f t="shared" si="7"/>
        <v>71.3</v>
      </c>
      <c r="I16" s="50">
        <v>296.82434999999998</v>
      </c>
      <c r="J16" s="50">
        <v>366.62484999999998</v>
      </c>
      <c r="K16" s="49">
        <f t="shared" si="10"/>
        <v>77.096797235648367</v>
      </c>
      <c r="L16" s="62"/>
      <c r="M16" s="26"/>
      <c r="P16" s="6">
        <v>3.86</v>
      </c>
      <c r="Q16" s="3">
        <v>96.73</v>
      </c>
    </row>
    <row r="17" spans="1:17" s="27" customFormat="1" ht="30" customHeight="1" thickBot="1" x14ac:dyDescent="0.3">
      <c r="A17" s="25">
        <v>16</v>
      </c>
      <c r="B17" s="26" t="s">
        <v>70</v>
      </c>
      <c r="C17" s="26" t="str">
        <f t="shared" ref="C17:C26" si="11">REPLACE(B17,3,LEN(B17)-4,"***")</f>
        <v>EM***IR</v>
      </c>
      <c r="D17" s="48" t="s">
        <v>71</v>
      </c>
      <c r="E17" s="26" t="s">
        <v>17</v>
      </c>
      <c r="F17" s="8">
        <v>3</v>
      </c>
      <c r="G17" s="9">
        <v>3.28</v>
      </c>
      <c r="H17" s="9">
        <f t="shared" ref="H17:H26" si="12">VLOOKUP(G17,$P$2:$Q$302,2,0)</f>
        <v>83.2</v>
      </c>
      <c r="I17" s="50">
        <v>264.86329999999998</v>
      </c>
      <c r="J17" s="50">
        <v>366.41982000000002</v>
      </c>
      <c r="K17" s="49">
        <f t="shared" ref="K17:K18" si="13">((I17/J17*100)*0.6)+(H17*0.4)</f>
        <v>76.650465058358463</v>
      </c>
      <c r="L17" s="61"/>
      <c r="M17" s="26"/>
      <c r="P17" s="5">
        <v>3.85</v>
      </c>
      <c r="Q17" s="3">
        <v>96.5</v>
      </c>
    </row>
    <row r="18" spans="1:17" s="27" customFormat="1" ht="30" customHeight="1" thickBot="1" x14ac:dyDescent="0.3">
      <c r="A18" s="25">
        <v>17</v>
      </c>
      <c r="B18" s="26" t="s">
        <v>55</v>
      </c>
      <c r="C18" s="26" t="str">
        <f t="shared" ref="C18" si="14">REPLACE(B18,3,LEN(B18)-4,"***")</f>
        <v>SE***AŞ</v>
      </c>
      <c r="D18" s="48" t="s">
        <v>56</v>
      </c>
      <c r="E18" s="26" t="s">
        <v>17</v>
      </c>
      <c r="F18" s="8">
        <v>3</v>
      </c>
      <c r="G18" s="9">
        <v>3.31</v>
      </c>
      <c r="H18" s="9">
        <f t="shared" ref="H18" si="15">VLOOKUP(G18,$P$2:$Q$302,2,0)</f>
        <v>83.9</v>
      </c>
      <c r="I18" s="50">
        <v>261.59397999999999</v>
      </c>
      <c r="J18" s="50">
        <v>366.41982000000002</v>
      </c>
      <c r="K18" s="49">
        <f t="shared" si="13"/>
        <v>76.395125021348463</v>
      </c>
      <c r="L18" s="62"/>
      <c r="M18" s="26"/>
      <c r="P18" s="6">
        <v>3.84</v>
      </c>
      <c r="Q18" s="3">
        <v>96.26</v>
      </c>
    </row>
    <row r="19" spans="1:17" s="27" customFormat="1" ht="30" customHeight="1" thickBot="1" x14ac:dyDescent="0.3">
      <c r="A19" s="25">
        <v>18</v>
      </c>
      <c r="B19" s="26" t="s">
        <v>73</v>
      </c>
      <c r="C19" s="26" t="str">
        <f t="shared" si="11"/>
        <v>ER***ER</v>
      </c>
      <c r="D19" s="48" t="s">
        <v>15</v>
      </c>
      <c r="E19" s="26" t="s">
        <v>17</v>
      </c>
      <c r="F19" s="8">
        <v>3</v>
      </c>
      <c r="G19" s="9">
        <v>2.5299999999999998</v>
      </c>
      <c r="H19" s="9">
        <f t="shared" si="12"/>
        <v>65.7</v>
      </c>
      <c r="I19" s="50">
        <v>274.22608000000002</v>
      </c>
      <c r="J19" s="50">
        <v>366.41982000000002</v>
      </c>
      <c r="K19" s="49">
        <f t="shared" ref="K19" si="16">((I19/J19*100)*0.6)+(H19*0.4)</f>
        <v>71.183588457633107</v>
      </c>
      <c r="L19" s="61"/>
      <c r="M19" s="26"/>
      <c r="P19" s="6">
        <v>3.83</v>
      </c>
      <c r="Q19" s="3">
        <v>96.03</v>
      </c>
    </row>
    <row r="20" spans="1:17" s="28" customFormat="1" ht="30" customHeight="1" thickBot="1" x14ac:dyDescent="0.3">
      <c r="A20" s="25">
        <v>19</v>
      </c>
      <c r="B20" s="26" t="s">
        <v>60</v>
      </c>
      <c r="C20" s="26" t="str">
        <f t="shared" ref="C20:C25" si="17">REPLACE(B20,3,LEN(B20)-4,"***")</f>
        <v xml:space="preserve">NE***L </v>
      </c>
      <c r="D20" s="48" t="s">
        <v>61</v>
      </c>
      <c r="E20" s="26" t="s">
        <v>17</v>
      </c>
      <c r="F20" s="74">
        <v>3</v>
      </c>
      <c r="G20" s="9">
        <v>3.02</v>
      </c>
      <c r="H20" s="9">
        <f t="shared" ref="H20:H25" si="18">VLOOKUP(G20,$P$2:$Q$302,2,0)</f>
        <v>77.13</v>
      </c>
      <c r="I20" s="50">
        <v>202.84733</v>
      </c>
      <c r="J20" s="50">
        <v>366.41982000000002</v>
      </c>
      <c r="K20" s="49">
        <f>((I20/J20*100)*0.6)+(H20*0.4)</f>
        <v>64.067560773977775</v>
      </c>
      <c r="L20" s="61"/>
      <c r="M20" s="26"/>
      <c r="P20" s="5">
        <v>3.82</v>
      </c>
      <c r="Q20" s="3">
        <v>95.8</v>
      </c>
    </row>
    <row r="21" spans="1:17" ht="30" customHeight="1" thickBot="1" x14ac:dyDescent="0.3">
      <c r="A21" s="25">
        <v>20</v>
      </c>
      <c r="B21" s="26" t="s">
        <v>57</v>
      </c>
      <c r="C21" s="26" t="str">
        <f t="shared" si="17"/>
        <v>BO***YA</v>
      </c>
      <c r="D21" s="48" t="s">
        <v>54</v>
      </c>
      <c r="E21" s="26" t="s">
        <v>17</v>
      </c>
      <c r="F21" s="8">
        <v>3</v>
      </c>
      <c r="G21" s="9">
        <v>3.29</v>
      </c>
      <c r="H21" s="9">
        <f t="shared" si="18"/>
        <v>83.43</v>
      </c>
      <c r="I21" s="50">
        <v>334.49432999999999</v>
      </c>
      <c r="J21" s="50">
        <v>329.14780999999999</v>
      </c>
      <c r="K21" s="49">
        <f t="shared" ref="K21:K22" si="19">((I21/J21*100)*0.6)+(H21*0.4)</f>
        <v>94.346611375965111</v>
      </c>
      <c r="L21" s="61" t="s">
        <v>13</v>
      </c>
      <c r="M21" s="26" t="s">
        <v>28</v>
      </c>
      <c r="P21" s="5">
        <v>3.81</v>
      </c>
      <c r="Q21" s="3">
        <v>95.56</v>
      </c>
    </row>
    <row r="22" spans="1:17" ht="30" customHeight="1" thickBot="1" x14ac:dyDescent="0.3">
      <c r="A22" s="25">
        <v>21</v>
      </c>
      <c r="B22" s="26" t="s">
        <v>46</v>
      </c>
      <c r="C22" s="26" t="str">
        <f t="shared" si="17"/>
        <v>EF***İT</v>
      </c>
      <c r="D22" s="48" t="s">
        <v>47</v>
      </c>
      <c r="E22" s="26" t="s">
        <v>28</v>
      </c>
      <c r="F22" s="8">
        <v>3</v>
      </c>
      <c r="G22" s="9">
        <v>3.06</v>
      </c>
      <c r="H22" s="9">
        <f t="shared" si="18"/>
        <v>78.06</v>
      </c>
      <c r="I22" s="50">
        <v>271.40098</v>
      </c>
      <c r="J22" s="50">
        <v>329.14780999999999</v>
      </c>
      <c r="K22" s="49">
        <f t="shared" si="19"/>
        <v>80.697392516267996</v>
      </c>
      <c r="L22" s="61" t="s">
        <v>18</v>
      </c>
      <c r="M22" s="26" t="s">
        <v>28</v>
      </c>
      <c r="P22" s="6">
        <v>3.8</v>
      </c>
      <c r="Q22" s="3">
        <v>95.33</v>
      </c>
    </row>
    <row r="23" spans="1:17" ht="30" customHeight="1" thickBot="1" x14ac:dyDescent="0.3">
      <c r="A23" s="25">
        <v>22</v>
      </c>
      <c r="B23" s="26" t="s">
        <v>63</v>
      </c>
      <c r="C23" s="26" t="str">
        <f t="shared" si="17"/>
        <v>YA***IZ</v>
      </c>
      <c r="D23" s="48" t="s">
        <v>47</v>
      </c>
      <c r="E23" s="26" t="s">
        <v>17</v>
      </c>
      <c r="F23" s="74">
        <v>3</v>
      </c>
      <c r="G23" s="9">
        <v>3.12</v>
      </c>
      <c r="H23" s="9">
        <f t="shared" si="18"/>
        <v>79.459999999999994</v>
      </c>
      <c r="I23" s="50">
        <v>267.78532999999999</v>
      </c>
      <c r="J23" s="50">
        <v>329.14780999999999</v>
      </c>
      <c r="K23" s="49">
        <f>((I23/J23*100)*0.6)+(H23*0.4)</f>
        <v>80.598299569545972</v>
      </c>
      <c r="L23" s="61" t="s">
        <v>19</v>
      </c>
      <c r="M23" s="26" t="s">
        <v>28</v>
      </c>
      <c r="P23" s="6">
        <v>3.79</v>
      </c>
      <c r="Q23" s="3">
        <v>95.1</v>
      </c>
    </row>
    <row r="24" spans="1:17" ht="30" customHeight="1" thickBot="1" x14ac:dyDescent="0.3">
      <c r="A24" s="25">
        <v>23</v>
      </c>
      <c r="B24" s="26" t="s">
        <v>82</v>
      </c>
      <c r="C24" s="26" t="str">
        <f t="shared" si="17"/>
        <v>FA***AN</v>
      </c>
      <c r="D24" s="48" t="s">
        <v>83</v>
      </c>
      <c r="E24" s="26" t="s">
        <v>30</v>
      </c>
      <c r="F24" s="8">
        <v>2</v>
      </c>
      <c r="G24" s="9">
        <v>3.1</v>
      </c>
      <c r="H24" s="9">
        <f t="shared" si="18"/>
        <v>79</v>
      </c>
      <c r="I24" s="50">
        <v>323.82712207999998</v>
      </c>
      <c r="J24" s="50">
        <v>318.95348999999999</v>
      </c>
      <c r="K24" s="49">
        <f t="shared" ref="K24:K25" si="20">((I24/J24*100)*0.6)+(H24*0.4)</f>
        <v>92.516804280147539</v>
      </c>
      <c r="L24" s="61" t="s">
        <v>13</v>
      </c>
      <c r="M24" s="26" t="s">
        <v>30</v>
      </c>
      <c r="P24" s="5">
        <v>3.78</v>
      </c>
      <c r="Q24" s="3">
        <v>94.86</v>
      </c>
    </row>
    <row r="25" spans="1:17" ht="30" customHeight="1" thickBot="1" x14ac:dyDescent="0.3">
      <c r="A25" s="25">
        <v>24</v>
      </c>
      <c r="B25" s="26" t="s">
        <v>84</v>
      </c>
      <c r="C25" s="26" t="str">
        <f t="shared" si="17"/>
        <v>AY***ÜŞ</v>
      </c>
      <c r="D25" s="48" t="s">
        <v>76</v>
      </c>
      <c r="E25" s="26" t="s">
        <v>30</v>
      </c>
      <c r="F25" s="8">
        <v>2</v>
      </c>
      <c r="G25" s="9">
        <v>2.7</v>
      </c>
      <c r="H25" s="9">
        <f t="shared" si="18"/>
        <v>69.66</v>
      </c>
      <c r="I25" s="50">
        <v>303.39458000000002</v>
      </c>
      <c r="J25" s="50">
        <v>318.95348999999999</v>
      </c>
      <c r="K25" s="49">
        <f t="shared" si="20"/>
        <v>84.937132512204215</v>
      </c>
      <c r="L25" s="61" t="s">
        <v>18</v>
      </c>
      <c r="M25" s="26" t="s">
        <v>30</v>
      </c>
      <c r="P25" s="6">
        <v>3.77</v>
      </c>
      <c r="Q25" s="3">
        <v>94.63</v>
      </c>
    </row>
    <row r="26" spans="1:17" ht="30" customHeight="1" thickBot="1" x14ac:dyDescent="0.3">
      <c r="A26" s="25">
        <v>25</v>
      </c>
      <c r="B26" s="26" t="s">
        <v>74</v>
      </c>
      <c r="C26" s="26" t="str">
        <f t="shared" si="11"/>
        <v>FU***OÇ</v>
      </c>
      <c r="D26" s="48" t="s">
        <v>29</v>
      </c>
      <c r="E26" s="26" t="s">
        <v>31</v>
      </c>
      <c r="F26" s="8">
        <v>3</v>
      </c>
      <c r="G26" s="9">
        <v>3.89</v>
      </c>
      <c r="H26" s="9">
        <f t="shared" si="12"/>
        <v>97.43</v>
      </c>
      <c r="I26" s="50">
        <v>310.20800000000003</v>
      </c>
      <c r="J26" s="50">
        <v>341.90134999999998</v>
      </c>
      <c r="K26" s="49">
        <f t="shared" ref="K26:K41" si="21">((I26/J26*100)*0.6)+(H26*0.4)</f>
        <v>93.410158843186792</v>
      </c>
      <c r="L26" s="61" t="s">
        <v>13</v>
      </c>
      <c r="M26" s="26" t="s">
        <v>31</v>
      </c>
      <c r="P26" s="5">
        <v>3.76</v>
      </c>
      <c r="Q26" s="3">
        <v>94.4</v>
      </c>
    </row>
    <row r="27" spans="1:17" ht="30" customHeight="1" thickBot="1" x14ac:dyDescent="0.3">
      <c r="A27" s="25">
        <v>26</v>
      </c>
      <c r="B27" s="26" t="s">
        <v>78</v>
      </c>
      <c r="C27" s="26" t="str">
        <f t="shared" ref="C27:C56" si="22">REPLACE(B27,3,LEN(B27)-4,"***")</f>
        <v>AY***LU</v>
      </c>
      <c r="D27" s="48" t="s">
        <v>79</v>
      </c>
      <c r="E27" s="26" t="s">
        <v>31</v>
      </c>
      <c r="F27" s="8">
        <v>3</v>
      </c>
      <c r="G27" s="9">
        <v>2.9</v>
      </c>
      <c r="H27" s="9">
        <f t="shared" ref="H27:H56" si="23">VLOOKUP(G27,$P$2:$Q$302,2,0)</f>
        <v>74.33</v>
      </c>
      <c r="I27" s="50">
        <v>328.21165000000002</v>
      </c>
      <c r="J27" s="50">
        <v>341.90134999999998</v>
      </c>
      <c r="K27" s="49">
        <f t="shared" si="21"/>
        <v>87.329605274152911</v>
      </c>
      <c r="L27" s="61" t="s">
        <v>18</v>
      </c>
      <c r="M27" s="26" t="s">
        <v>31</v>
      </c>
      <c r="P27" s="6">
        <v>3.75</v>
      </c>
      <c r="Q27" s="3">
        <v>94.16</v>
      </c>
    </row>
    <row r="28" spans="1:17" ht="30" customHeight="1" thickBot="1" x14ac:dyDescent="0.3">
      <c r="A28" s="25">
        <v>27</v>
      </c>
      <c r="B28" s="26" t="s">
        <v>75</v>
      </c>
      <c r="C28" s="26" t="str">
        <f t="shared" si="22"/>
        <v>DO***RK</v>
      </c>
      <c r="D28" s="48" t="s">
        <v>76</v>
      </c>
      <c r="E28" s="26" t="s">
        <v>31</v>
      </c>
      <c r="F28" s="8">
        <v>3</v>
      </c>
      <c r="G28" s="9">
        <v>3.12</v>
      </c>
      <c r="H28" s="9">
        <f t="shared" si="23"/>
        <v>79.459999999999994</v>
      </c>
      <c r="I28" s="50">
        <v>316.25376</v>
      </c>
      <c r="J28" s="50">
        <v>341.90134999999998</v>
      </c>
      <c r="K28" s="49">
        <f t="shared" si="21"/>
        <v>87.283124528171641</v>
      </c>
      <c r="L28" s="61" t="s">
        <v>19</v>
      </c>
      <c r="M28" s="26" t="s">
        <v>31</v>
      </c>
      <c r="P28" s="6">
        <v>3.74</v>
      </c>
      <c r="Q28" s="3">
        <v>93.93</v>
      </c>
    </row>
    <row r="29" spans="1:17" ht="30" customHeight="1" thickBot="1" x14ac:dyDescent="0.3">
      <c r="A29" s="25">
        <v>28</v>
      </c>
      <c r="B29" s="26" t="s">
        <v>80</v>
      </c>
      <c r="C29" s="26" t="str">
        <f t="shared" si="22"/>
        <v>EM***LU</v>
      </c>
      <c r="D29" s="48" t="s">
        <v>81</v>
      </c>
      <c r="E29" s="26" t="s">
        <v>31</v>
      </c>
      <c r="F29" s="8">
        <v>3</v>
      </c>
      <c r="G29" s="9">
        <v>2.82</v>
      </c>
      <c r="H29" s="9">
        <f t="shared" si="23"/>
        <v>72.459999999999994</v>
      </c>
      <c r="I29" s="50">
        <v>328.16708999999997</v>
      </c>
      <c r="J29" s="50">
        <v>341.90134999999998</v>
      </c>
      <c r="K29" s="49">
        <f t="shared" si="21"/>
        <v>86.573785474669805</v>
      </c>
      <c r="L29" s="61" t="s">
        <v>20</v>
      </c>
      <c r="M29" s="26" t="s">
        <v>31</v>
      </c>
      <c r="P29" s="4">
        <v>3.73</v>
      </c>
      <c r="Q29" s="3">
        <v>93.7</v>
      </c>
    </row>
    <row r="30" spans="1:17" ht="30" customHeight="1" thickBot="1" x14ac:dyDescent="0.3">
      <c r="A30" s="25">
        <v>29</v>
      </c>
      <c r="B30" s="26" t="s">
        <v>77</v>
      </c>
      <c r="C30" s="26" t="str">
        <f t="shared" si="22"/>
        <v>UĞ***IL</v>
      </c>
      <c r="D30" s="48" t="s">
        <v>15</v>
      </c>
      <c r="E30" s="26" t="s">
        <v>31</v>
      </c>
      <c r="F30" s="8">
        <v>3</v>
      </c>
      <c r="G30" s="9">
        <v>3.1</v>
      </c>
      <c r="H30" s="9">
        <f t="shared" si="23"/>
        <v>79</v>
      </c>
      <c r="I30" s="50">
        <v>263.47118</v>
      </c>
      <c r="J30" s="50">
        <v>341.90134999999998</v>
      </c>
      <c r="K30" s="49">
        <f t="shared" si="21"/>
        <v>77.836350924031166</v>
      </c>
      <c r="L30" s="61" t="s">
        <v>22</v>
      </c>
      <c r="M30" s="26" t="s">
        <v>31</v>
      </c>
      <c r="P30" s="6">
        <v>3.72</v>
      </c>
      <c r="Q30" s="3">
        <v>93.46</v>
      </c>
    </row>
    <row r="31" spans="1:17" ht="27" customHeight="1" thickBot="1" x14ac:dyDescent="0.3">
      <c r="A31" s="25">
        <v>30</v>
      </c>
      <c r="B31" s="26" t="s">
        <v>85</v>
      </c>
      <c r="C31" s="26" t="str">
        <f t="shared" si="22"/>
        <v>AY***AN</v>
      </c>
      <c r="D31" s="48" t="s">
        <v>86</v>
      </c>
      <c r="E31" s="26" t="s">
        <v>33</v>
      </c>
      <c r="F31" s="74">
        <v>2</v>
      </c>
      <c r="G31" s="9">
        <v>3.28</v>
      </c>
      <c r="H31" s="9">
        <f t="shared" si="23"/>
        <v>83.2</v>
      </c>
      <c r="I31" s="50">
        <v>325.09822000000003</v>
      </c>
      <c r="J31" s="50">
        <v>335.03577999999999</v>
      </c>
      <c r="K31" s="49">
        <f t="shared" si="21"/>
        <v>91.500328586994499</v>
      </c>
      <c r="L31" s="61" t="s">
        <v>13</v>
      </c>
      <c r="M31" s="26" t="s">
        <v>33</v>
      </c>
      <c r="P31" s="6">
        <v>3.71</v>
      </c>
      <c r="Q31" s="3">
        <v>93.23</v>
      </c>
    </row>
    <row r="32" spans="1:17" s="28" customFormat="1" ht="27" customHeight="1" thickBot="1" x14ac:dyDescent="0.3">
      <c r="A32" s="25">
        <v>31</v>
      </c>
      <c r="B32" s="26" t="s">
        <v>87</v>
      </c>
      <c r="C32" s="26" t="str">
        <f t="shared" si="22"/>
        <v>ME***Cİ</v>
      </c>
      <c r="D32" s="48" t="s">
        <v>15</v>
      </c>
      <c r="E32" s="26" t="s">
        <v>33</v>
      </c>
      <c r="F32" s="74">
        <v>2</v>
      </c>
      <c r="G32" s="9">
        <v>2.89</v>
      </c>
      <c r="H32" s="9">
        <f t="shared" si="23"/>
        <v>74.099999999999994</v>
      </c>
      <c r="I32" s="50">
        <v>259.59953000000002</v>
      </c>
      <c r="J32" s="50">
        <v>335.03577999999999</v>
      </c>
      <c r="K32" s="49">
        <f t="shared" si="21"/>
        <v>76.130472748910577</v>
      </c>
      <c r="L32" s="61" t="s">
        <v>18</v>
      </c>
      <c r="M32" s="26" t="s">
        <v>33</v>
      </c>
      <c r="P32" s="5">
        <v>3.7</v>
      </c>
      <c r="Q32" s="3">
        <v>93</v>
      </c>
    </row>
    <row r="33" spans="1:17" s="28" customFormat="1" ht="27" customHeight="1" thickBot="1" x14ac:dyDescent="0.3">
      <c r="A33" s="25">
        <v>32</v>
      </c>
      <c r="B33" s="26" t="s">
        <v>88</v>
      </c>
      <c r="C33" s="26" t="str">
        <f t="shared" si="22"/>
        <v>NE***LU</v>
      </c>
      <c r="D33" s="48" t="s">
        <v>34</v>
      </c>
      <c r="E33" s="26" t="s">
        <v>35</v>
      </c>
      <c r="F33" s="74">
        <v>2</v>
      </c>
      <c r="G33" s="9">
        <v>3</v>
      </c>
      <c r="H33" s="9">
        <f t="shared" si="23"/>
        <v>76.66</v>
      </c>
      <c r="I33" s="50">
        <v>264.89051999999998</v>
      </c>
      <c r="J33" s="50">
        <v>301.56529</v>
      </c>
      <c r="K33" s="49">
        <f t="shared" si="21"/>
        <v>83.367118452392177</v>
      </c>
      <c r="L33" s="61" t="s">
        <v>13</v>
      </c>
      <c r="M33" s="26" t="s">
        <v>35</v>
      </c>
      <c r="P33" s="5">
        <v>3.69</v>
      </c>
      <c r="Q33" s="3">
        <v>92.76</v>
      </c>
    </row>
    <row r="34" spans="1:17" s="28" customFormat="1" ht="27" customHeight="1" thickBot="1" x14ac:dyDescent="0.3">
      <c r="A34" s="25">
        <v>33</v>
      </c>
      <c r="B34" s="26" t="s">
        <v>90</v>
      </c>
      <c r="C34" s="26" t="str">
        <f t="shared" si="22"/>
        <v>YU***AK</v>
      </c>
      <c r="D34" s="48" t="s">
        <v>32</v>
      </c>
      <c r="E34" s="26" t="s">
        <v>36</v>
      </c>
      <c r="F34" s="8">
        <v>3</v>
      </c>
      <c r="G34" s="9">
        <v>2.83</v>
      </c>
      <c r="H34" s="9">
        <f t="shared" si="23"/>
        <v>72.7</v>
      </c>
      <c r="I34" s="50">
        <v>332.28415999999999</v>
      </c>
      <c r="J34" s="50">
        <v>338.68835000000001</v>
      </c>
      <c r="K34" s="49">
        <f t="shared" si="21"/>
        <v>87.945472048270915</v>
      </c>
      <c r="L34" s="61" t="s">
        <v>13</v>
      </c>
      <c r="M34" s="26" t="s">
        <v>36</v>
      </c>
      <c r="P34" s="6">
        <v>3.68</v>
      </c>
      <c r="Q34" s="3">
        <v>92.53</v>
      </c>
    </row>
    <row r="35" spans="1:17" s="28" customFormat="1" ht="27" customHeight="1" thickBot="1" x14ac:dyDescent="0.3">
      <c r="A35" s="25">
        <v>34</v>
      </c>
      <c r="B35" s="26" t="s">
        <v>89</v>
      </c>
      <c r="C35" s="26" t="str">
        <f t="shared" si="22"/>
        <v>FU***Gİ</v>
      </c>
      <c r="D35" s="48" t="s">
        <v>83</v>
      </c>
      <c r="E35" s="26" t="s">
        <v>36</v>
      </c>
      <c r="F35" s="74">
        <v>3</v>
      </c>
      <c r="G35" s="9">
        <v>3.38</v>
      </c>
      <c r="H35" s="9">
        <f t="shared" si="23"/>
        <v>85.53</v>
      </c>
      <c r="I35" s="50">
        <v>290.47636</v>
      </c>
      <c r="J35" s="50">
        <v>338.68835000000001</v>
      </c>
      <c r="K35" s="49">
        <f t="shared" si="21"/>
        <v>85.671052547865912</v>
      </c>
      <c r="L35" s="61" t="s">
        <v>18</v>
      </c>
      <c r="M35" s="26" t="s">
        <v>36</v>
      </c>
      <c r="P35" s="6">
        <v>3.67</v>
      </c>
      <c r="Q35" s="2">
        <v>92.3</v>
      </c>
    </row>
    <row r="36" spans="1:17" s="28" customFormat="1" ht="27" customHeight="1" thickBot="1" x14ac:dyDescent="0.3">
      <c r="A36" s="25">
        <v>35</v>
      </c>
      <c r="B36" s="26" t="s">
        <v>91</v>
      </c>
      <c r="C36" s="26" t="str">
        <f t="shared" si="22"/>
        <v>EG***AŞ</v>
      </c>
      <c r="D36" s="48" t="s">
        <v>92</v>
      </c>
      <c r="E36" s="26" t="s">
        <v>93</v>
      </c>
      <c r="F36" s="74">
        <v>3</v>
      </c>
      <c r="G36" s="9">
        <v>3.22</v>
      </c>
      <c r="H36" s="9">
        <f t="shared" si="23"/>
        <v>81.8</v>
      </c>
      <c r="I36" s="50">
        <v>270.62333999999998</v>
      </c>
      <c r="J36" s="50">
        <v>307.11212</v>
      </c>
      <c r="K36" s="49">
        <f t="shared" si="21"/>
        <v>85.591245849887002</v>
      </c>
      <c r="L36" s="61" t="s">
        <v>13</v>
      </c>
      <c r="M36" s="26" t="s">
        <v>93</v>
      </c>
      <c r="P36" s="5">
        <v>3.66</v>
      </c>
      <c r="Q36" s="3">
        <v>92.06</v>
      </c>
    </row>
    <row r="37" spans="1:17" s="28" customFormat="1" ht="27" customHeight="1" thickBot="1" x14ac:dyDescent="0.3">
      <c r="A37" s="25">
        <v>36</v>
      </c>
      <c r="B37" s="26" t="s">
        <v>94</v>
      </c>
      <c r="C37" s="26" t="str">
        <f t="shared" si="22"/>
        <v>PE***IM</v>
      </c>
      <c r="D37" s="48" t="s">
        <v>14</v>
      </c>
      <c r="E37" s="26" t="s">
        <v>93</v>
      </c>
      <c r="F37" s="74">
        <v>3</v>
      </c>
      <c r="G37" s="9">
        <v>2.63</v>
      </c>
      <c r="H37" s="9">
        <f t="shared" si="23"/>
        <v>68.03</v>
      </c>
      <c r="I37" s="50">
        <v>268.50367999999997</v>
      </c>
      <c r="J37" s="50">
        <v>307.11212</v>
      </c>
      <c r="K37" s="49">
        <f t="shared" si="21"/>
        <v>79.669131291334253</v>
      </c>
      <c r="L37" s="61" t="s">
        <v>18</v>
      </c>
      <c r="M37" s="26" t="s">
        <v>93</v>
      </c>
      <c r="P37" s="6">
        <v>3.65</v>
      </c>
      <c r="Q37" s="3">
        <v>91.83</v>
      </c>
    </row>
    <row r="38" spans="1:17" s="28" customFormat="1" ht="27" customHeight="1" thickBot="1" x14ac:dyDescent="0.3">
      <c r="A38" s="25">
        <v>37</v>
      </c>
      <c r="B38" s="26" t="s">
        <v>95</v>
      </c>
      <c r="C38" s="26" t="str">
        <f t="shared" si="22"/>
        <v>EM***IM</v>
      </c>
      <c r="D38" s="48" t="s">
        <v>96</v>
      </c>
      <c r="E38" s="26" t="s">
        <v>37</v>
      </c>
      <c r="F38" s="8">
        <v>3</v>
      </c>
      <c r="G38" s="9">
        <v>2.91</v>
      </c>
      <c r="H38" s="9">
        <f t="shared" si="23"/>
        <v>74.56</v>
      </c>
      <c r="I38" s="50">
        <v>210.45670000000001</v>
      </c>
      <c r="J38" s="50">
        <v>353.75286</v>
      </c>
      <c r="K38" s="49">
        <f t="shared" si="21"/>
        <v>65.519547450838985</v>
      </c>
      <c r="L38" s="61" t="s">
        <v>13</v>
      </c>
      <c r="M38" s="26" t="s">
        <v>37</v>
      </c>
      <c r="P38" s="5">
        <v>3.64</v>
      </c>
      <c r="Q38" s="3">
        <v>91.6</v>
      </c>
    </row>
    <row r="39" spans="1:17" s="28" customFormat="1" ht="27" customHeight="1" thickBot="1" x14ac:dyDescent="0.3">
      <c r="A39" s="25">
        <v>38</v>
      </c>
      <c r="B39" s="26" t="s">
        <v>97</v>
      </c>
      <c r="C39" s="26" t="str">
        <f t="shared" si="22"/>
        <v>AH***AN</v>
      </c>
      <c r="D39" s="48" t="s">
        <v>32</v>
      </c>
      <c r="E39" s="26" t="s">
        <v>38</v>
      </c>
      <c r="F39" s="74">
        <v>2</v>
      </c>
      <c r="G39" s="9">
        <v>3.21</v>
      </c>
      <c r="H39" s="9">
        <f t="shared" si="23"/>
        <v>81.56</v>
      </c>
      <c r="I39" s="50">
        <v>302.39589999999998</v>
      </c>
      <c r="J39" s="50">
        <v>326.80171999999999</v>
      </c>
      <c r="K39" s="49">
        <f t="shared" si="21"/>
        <v>88.143150878398075</v>
      </c>
      <c r="L39" s="61" t="s">
        <v>13</v>
      </c>
      <c r="M39" s="26" t="s">
        <v>38</v>
      </c>
      <c r="P39" s="6">
        <v>3.63</v>
      </c>
      <c r="Q39" s="3">
        <v>91.36</v>
      </c>
    </row>
    <row r="40" spans="1:17" s="28" customFormat="1" ht="27" customHeight="1" thickBot="1" x14ac:dyDescent="0.3">
      <c r="A40" s="25">
        <v>39</v>
      </c>
      <c r="B40" s="26" t="s">
        <v>101</v>
      </c>
      <c r="C40" s="26" t="str">
        <f t="shared" si="22"/>
        <v>AL***İK</v>
      </c>
      <c r="D40" s="48" t="s">
        <v>16</v>
      </c>
      <c r="E40" s="26" t="s">
        <v>38</v>
      </c>
      <c r="F40" s="74">
        <v>2</v>
      </c>
      <c r="G40" s="9">
        <v>3.4</v>
      </c>
      <c r="H40" s="9">
        <f t="shared" si="23"/>
        <v>86</v>
      </c>
      <c r="I40" s="50">
        <v>275.26573999999999</v>
      </c>
      <c r="J40" s="50">
        <v>326.80171999999999</v>
      </c>
      <c r="K40" s="49">
        <f t="shared" si="21"/>
        <v>84.93811956681256</v>
      </c>
      <c r="L40" s="61" t="s">
        <v>18</v>
      </c>
      <c r="M40" s="26" t="s">
        <v>38</v>
      </c>
      <c r="P40" s="6">
        <v>3.62</v>
      </c>
      <c r="Q40" s="3">
        <v>91.13</v>
      </c>
    </row>
    <row r="41" spans="1:17" s="28" customFormat="1" ht="29.25" customHeight="1" thickBot="1" x14ac:dyDescent="0.3">
      <c r="A41" s="25">
        <v>40</v>
      </c>
      <c r="B41" s="26" t="s">
        <v>98</v>
      </c>
      <c r="C41" s="26" t="str">
        <f t="shared" si="22"/>
        <v>HA***ÜL</v>
      </c>
      <c r="D41" s="48" t="s">
        <v>16</v>
      </c>
      <c r="E41" s="26" t="s">
        <v>38</v>
      </c>
      <c r="F41" s="8">
        <v>2</v>
      </c>
      <c r="G41" s="9">
        <v>3.17</v>
      </c>
      <c r="H41" s="9">
        <f t="shared" si="23"/>
        <v>80.63</v>
      </c>
      <c r="I41" s="50">
        <v>283.26497999999998</v>
      </c>
      <c r="J41" s="50">
        <v>326.80171999999999</v>
      </c>
      <c r="K41" s="49">
        <f t="shared" si="21"/>
        <v>84.258760551933449</v>
      </c>
      <c r="L41" s="61" t="s">
        <v>20</v>
      </c>
      <c r="M41" s="26" t="s">
        <v>38</v>
      </c>
      <c r="P41" s="5">
        <v>3.61</v>
      </c>
      <c r="Q41" s="3">
        <v>90.9</v>
      </c>
    </row>
    <row r="42" spans="1:17" thickBot="1" x14ac:dyDescent="0.3">
      <c r="A42" s="25">
        <v>41</v>
      </c>
      <c r="B42" s="26" t="s">
        <v>100</v>
      </c>
      <c r="C42" s="26" t="str">
        <f t="shared" si="22"/>
        <v>SU***LU</v>
      </c>
      <c r="D42" s="48" t="s">
        <v>16</v>
      </c>
      <c r="E42" s="26" t="s">
        <v>38</v>
      </c>
      <c r="F42" s="74">
        <v>2</v>
      </c>
      <c r="G42" s="9">
        <v>3.16</v>
      </c>
      <c r="H42" s="9">
        <f t="shared" si="23"/>
        <v>80.400000000000006</v>
      </c>
      <c r="I42" s="50">
        <v>279.28235999999998</v>
      </c>
      <c r="J42" s="50">
        <v>326.80171999999999</v>
      </c>
      <c r="K42" s="49">
        <f>((I42/J42*100)*0.6)+(H42*0.4)</f>
        <v>83.435561217976456</v>
      </c>
      <c r="L42" s="61" t="s">
        <v>22</v>
      </c>
      <c r="M42" s="26" t="s">
        <v>38</v>
      </c>
      <c r="P42" s="6">
        <v>3.6</v>
      </c>
      <c r="Q42" s="3">
        <v>90.66</v>
      </c>
    </row>
    <row r="43" spans="1:17" ht="28.5" customHeight="1" thickBot="1" x14ac:dyDescent="0.3">
      <c r="A43" s="25">
        <v>42</v>
      </c>
      <c r="B43" s="26" t="s">
        <v>102</v>
      </c>
      <c r="C43" s="26" t="str">
        <f t="shared" si="22"/>
        <v>Dİ***AŞ</v>
      </c>
      <c r="D43" s="48" t="s">
        <v>16</v>
      </c>
      <c r="E43" s="26" t="s">
        <v>38</v>
      </c>
      <c r="F43" s="74">
        <v>2</v>
      </c>
      <c r="G43" s="9">
        <v>3.22</v>
      </c>
      <c r="H43" s="9">
        <f t="shared" si="23"/>
        <v>81.8</v>
      </c>
      <c r="I43" s="50">
        <v>270.10313000000002</v>
      </c>
      <c r="J43" s="50">
        <v>326.80171999999999</v>
      </c>
      <c r="K43" s="49">
        <f t="shared" ref="K43:K56" si="24">((I43/J43*100)*0.6)+(H43*0.4)</f>
        <v>82.310276942238858</v>
      </c>
      <c r="L43" s="61"/>
      <c r="M43" s="26"/>
      <c r="P43" s="6">
        <v>3.59</v>
      </c>
      <c r="Q43" s="3">
        <v>90.43</v>
      </c>
    </row>
    <row r="44" spans="1:17" ht="29.25" customHeight="1" thickBot="1" x14ac:dyDescent="0.3">
      <c r="A44" s="25">
        <v>43</v>
      </c>
      <c r="B44" s="26" t="s">
        <v>103</v>
      </c>
      <c r="C44" s="26" t="str">
        <f t="shared" si="22"/>
        <v>CA***UL</v>
      </c>
      <c r="D44" s="48" t="s">
        <v>104</v>
      </c>
      <c r="E44" s="26" t="s">
        <v>38</v>
      </c>
      <c r="F44" s="74">
        <v>2</v>
      </c>
      <c r="G44" s="9">
        <v>3.31</v>
      </c>
      <c r="H44" s="9">
        <f t="shared" si="23"/>
        <v>83.9</v>
      </c>
      <c r="I44" s="50">
        <v>265.46546999999998</v>
      </c>
      <c r="J44" s="50">
        <v>326.80171999999999</v>
      </c>
      <c r="K44" s="49">
        <f t="shared" si="24"/>
        <v>82.298813859364017</v>
      </c>
      <c r="L44" s="61"/>
      <c r="M44" s="26"/>
      <c r="P44" s="5">
        <v>3.58</v>
      </c>
      <c r="Q44" s="3">
        <v>90.2</v>
      </c>
    </row>
    <row r="45" spans="1:17" thickBot="1" x14ac:dyDescent="0.3">
      <c r="A45" s="25">
        <v>44</v>
      </c>
      <c r="B45" s="26" t="s">
        <v>99</v>
      </c>
      <c r="C45" s="26" t="str">
        <f t="shared" si="22"/>
        <v>ŞE***IN</v>
      </c>
      <c r="D45" s="48" t="s">
        <v>32</v>
      </c>
      <c r="E45" s="26" t="s">
        <v>38</v>
      </c>
      <c r="F45" s="74">
        <v>2</v>
      </c>
      <c r="G45" s="9">
        <v>2.4700000000000002</v>
      </c>
      <c r="H45" s="9">
        <f t="shared" si="23"/>
        <v>64.3</v>
      </c>
      <c r="I45" s="50">
        <v>299.63188000000002</v>
      </c>
      <c r="J45" s="50">
        <v>326.80171999999999</v>
      </c>
      <c r="K45" s="49">
        <f t="shared" si="24"/>
        <v>80.731683537038919</v>
      </c>
      <c r="L45" s="61"/>
      <c r="M45" s="26"/>
      <c r="P45" s="5">
        <v>3.57</v>
      </c>
      <c r="Q45" s="3">
        <v>89.96</v>
      </c>
    </row>
    <row r="46" spans="1:17" thickBot="1" x14ac:dyDescent="0.3">
      <c r="A46" s="25">
        <v>45</v>
      </c>
      <c r="B46" s="26" t="s">
        <v>105</v>
      </c>
      <c r="C46" s="26" t="str">
        <f t="shared" si="22"/>
        <v>BE***ÜK</v>
      </c>
      <c r="D46" s="48" t="s">
        <v>15</v>
      </c>
      <c r="E46" s="26" t="s">
        <v>38</v>
      </c>
      <c r="F46" s="8">
        <v>2</v>
      </c>
      <c r="G46" s="9">
        <v>2.89</v>
      </c>
      <c r="H46" s="9">
        <f t="shared" si="23"/>
        <v>74.099999999999994</v>
      </c>
      <c r="I46" s="50">
        <v>254.47588999999999</v>
      </c>
      <c r="J46" s="50">
        <v>326.80171999999999</v>
      </c>
      <c r="K46" s="49">
        <f t="shared" si="24"/>
        <v>76.361153731993824</v>
      </c>
      <c r="L46" s="61"/>
      <c r="M46" s="26"/>
      <c r="P46" s="6">
        <v>3.56</v>
      </c>
      <c r="Q46" s="3">
        <v>89.73</v>
      </c>
    </row>
    <row r="47" spans="1:17" s="27" customFormat="1" ht="23.25" thickBot="1" x14ac:dyDescent="0.3">
      <c r="A47" s="25">
        <v>46</v>
      </c>
      <c r="B47" s="26" t="s">
        <v>106</v>
      </c>
      <c r="C47" s="26" t="str">
        <f t="shared" si="22"/>
        <v>Dİ***CI</v>
      </c>
      <c r="D47" s="48" t="s">
        <v>16</v>
      </c>
      <c r="E47" s="26" t="s">
        <v>40</v>
      </c>
      <c r="F47" s="74">
        <v>2</v>
      </c>
      <c r="G47" s="9">
        <v>3.07</v>
      </c>
      <c r="H47" s="9">
        <f t="shared" si="23"/>
        <v>78.3</v>
      </c>
      <c r="I47" s="50">
        <v>267.99095999999997</v>
      </c>
      <c r="J47" s="50">
        <v>322.13081</v>
      </c>
      <c r="K47" s="49">
        <f t="shared" si="24"/>
        <v>81.235925769410244</v>
      </c>
      <c r="L47" s="61" t="s">
        <v>13</v>
      </c>
      <c r="M47" s="26" t="s">
        <v>40</v>
      </c>
      <c r="P47" s="6">
        <v>3.55</v>
      </c>
      <c r="Q47" s="2">
        <v>89.5</v>
      </c>
    </row>
    <row r="48" spans="1:17" s="27" customFormat="1" ht="26.25" customHeight="1" thickBot="1" x14ac:dyDescent="0.3">
      <c r="A48" s="25">
        <v>47</v>
      </c>
      <c r="B48" s="26" t="s">
        <v>107</v>
      </c>
      <c r="C48" s="26" t="str">
        <f t="shared" si="22"/>
        <v>SU***UN</v>
      </c>
      <c r="D48" s="48" t="s">
        <v>39</v>
      </c>
      <c r="E48" s="26" t="s">
        <v>41</v>
      </c>
      <c r="F48" s="74">
        <v>2</v>
      </c>
      <c r="G48" s="9">
        <v>2.8</v>
      </c>
      <c r="H48" s="9">
        <f t="shared" si="23"/>
        <v>72</v>
      </c>
      <c r="I48" s="50">
        <v>303.37527</v>
      </c>
      <c r="J48" s="50">
        <v>318.96944999999999</v>
      </c>
      <c r="K48" s="49">
        <f t="shared" si="24"/>
        <v>85.866644470183587</v>
      </c>
      <c r="L48" s="61" t="s">
        <v>13</v>
      </c>
      <c r="M48" s="26" t="s">
        <v>41</v>
      </c>
      <c r="P48" s="5">
        <v>3.54</v>
      </c>
      <c r="Q48" s="3">
        <v>89.26</v>
      </c>
    </row>
    <row r="49" spans="1:17" s="27" customFormat="1" ht="22.5" customHeight="1" thickBot="1" x14ac:dyDescent="0.3">
      <c r="A49" s="25">
        <v>48</v>
      </c>
      <c r="B49" s="26" t="s">
        <v>108</v>
      </c>
      <c r="C49" s="26" t="str">
        <f t="shared" si="22"/>
        <v>EL***UK</v>
      </c>
      <c r="D49" s="48" t="s">
        <v>49</v>
      </c>
      <c r="E49" s="26" t="s">
        <v>109</v>
      </c>
      <c r="F49" s="8">
        <v>2</v>
      </c>
      <c r="G49" s="9">
        <v>3.21</v>
      </c>
      <c r="H49" s="9">
        <f t="shared" si="23"/>
        <v>81.56</v>
      </c>
      <c r="I49" s="50">
        <v>283.13362000000001</v>
      </c>
      <c r="J49" s="50">
        <v>294.56760000000003</v>
      </c>
      <c r="K49" s="49">
        <f t="shared" si="24"/>
        <v>90.29503102988923</v>
      </c>
      <c r="L49" s="61" t="s">
        <v>13</v>
      </c>
      <c r="M49" s="26" t="s">
        <v>109</v>
      </c>
      <c r="P49" s="6">
        <v>3.53</v>
      </c>
      <c r="Q49" s="3">
        <v>89.03</v>
      </c>
    </row>
    <row r="50" spans="1:17" s="27" customFormat="1" ht="24.75" customHeight="1" thickBot="1" x14ac:dyDescent="0.3">
      <c r="A50" s="25">
        <v>49</v>
      </c>
      <c r="B50" s="26" t="s">
        <v>110</v>
      </c>
      <c r="C50" s="26" t="str">
        <f t="shared" si="22"/>
        <v>Nİ***EY</v>
      </c>
      <c r="D50" s="48" t="s">
        <v>26</v>
      </c>
      <c r="E50" s="26" t="s">
        <v>109</v>
      </c>
      <c r="F50" s="74">
        <v>2</v>
      </c>
      <c r="G50" s="9">
        <v>2.88</v>
      </c>
      <c r="H50" s="9">
        <f t="shared" si="23"/>
        <v>73.86</v>
      </c>
      <c r="I50" s="50">
        <v>266.11653000000001</v>
      </c>
      <c r="J50" s="50">
        <v>294.56760000000003</v>
      </c>
      <c r="K50" s="49">
        <f t="shared" si="24"/>
        <v>83.748847376289859</v>
      </c>
      <c r="L50" s="61" t="s">
        <v>18</v>
      </c>
      <c r="M50" s="26" t="s">
        <v>109</v>
      </c>
      <c r="P50" s="5">
        <v>3.52</v>
      </c>
      <c r="Q50" s="3">
        <v>88.8</v>
      </c>
    </row>
    <row r="51" spans="1:17" s="27" customFormat="1" ht="23.25" customHeight="1" thickBot="1" x14ac:dyDescent="0.3">
      <c r="A51" s="25">
        <v>50</v>
      </c>
      <c r="B51" s="26" t="s">
        <v>111</v>
      </c>
      <c r="C51" s="26" t="str">
        <f t="shared" si="22"/>
        <v>SA***UŞ</v>
      </c>
      <c r="D51" s="48" t="s">
        <v>112</v>
      </c>
      <c r="E51" s="26" t="s">
        <v>42</v>
      </c>
      <c r="F51" s="8">
        <v>2</v>
      </c>
      <c r="G51" s="9">
        <v>2.86</v>
      </c>
      <c r="H51" s="9">
        <f t="shared" si="23"/>
        <v>73.400000000000006</v>
      </c>
      <c r="I51" s="50">
        <v>284.50601</v>
      </c>
      <c r="J51" s="50">
        <v>331.93666999999999</v>
      </c>
      <c r="K51" s="49">
        <f t="shared" si="24"/>
        <v>80.786558566126487</v>
      </c>
      <c r="L51" s="61" t="s">
        <v>13</v>
      </c>
      <c r="M51" s="26" t="s">
        <v>42</v>
      </c>
      <c r="P51" s="6">
        <v>3.51</v>
      </c>
      <c r="Q51" s="3">
        <v>88.56</v>
      </c>
    </row>
    <row r="52" spans="1:17" s="27" customFormat="1" ht="23.25" thickBot="1" x14ac:dyDescent="0.3">
      <c r="A52" s="25">
        <v>51</v>
      </c>
      <c r="B52" s="26" t="s">
        <v>113</v>
      </c>
      <c r="C52" s="26" t="str">
        <f t="shared" si="22"/>
        <v>AK***İR</v>
      </c>
      <c r="D52" s="48" t="s">
        <v>21</v>
      </c>
      <c r="E52" s="26" t="s">
        <v>42</v>
      </c>
      <c r="F52" s="8">
        <v>2</v>
      </c>
      <c r="G52" s="9">
        <v>3.21</v>
      </c>
      <c r="H52" s="9">
        <f t="shared" si="23"/>
        <v>81.56</v>
      </c>
      <c r="I52" s="50">
        <v>249.73326</v>
      </c>
      <c r="J52" s="50">
        <v>322.12473999999997</v>
      </c>
      <c r="K52" s="49">
        <f t="shared" si="24"/>
        <v>79.140127882633294</v>
      </c>
      <c r="L52" s="61" t="s">
        <v>18</v>
      </c>
      <c r="M52" s="26" t="s">
        <v>42</v>
      </c>
      <c r="P52" s="6">
        <v>3.5</v>
      </c>
      <c r="Q52" s="3">
        <v>88.33</v>
      </c>
    </row>
    <row r="53" spans="1:17" s="27" customFormat="1" thickBot="1" x14ac:dyDescent="0.3">
      <c r="A53" s="25">
        <v>52</v>
      </c>
      <c r="B53" s="26" t="s">
        <v>114</v>
      </c>
      <c r="C53" s="26" t="str">
        <f t="shared" si="22"/>
        <v>ME***ÜŞ</v>
      </c>
      <c r="D53" s="48" t="s">
        <v>16</v>
      </c>
      <c r="E53" s="26" t="s">
        <v>115</v>
      </c>
      <c r="F53" s="8">
        <v>3</v>
      </c>
      <c r="G53" s="9">
        <v>3.57</v>
      </c>
      <c r="H53" s="9">
        <f t="shared" si="23"/>
        <v>89.96</v>
      </c>
      <c r="I53" s="50">
        <v>291.79752000000002</v>
      </c>
      <c r="J53" s="50">
        <v>303.73009000000002</v>
      </c>
      <c r="K53" s="49">
        <f t="shared" si="24"/>
        <v>93.626794627295567</v>
      </c>
      <c r="L53" s="61" t="s">
        <v>13</v>
      </c>
      <c r="M53" s="26" t="s">
        <v>115</v>
      </c>
      <c r="P53" s="5">
        <v>3.49</v>
      </c>
      <c r="Q53" s="3">
        <v>88.1</v>
      </c>
    </row>
    <row r="54" spans="1:17" s="27" customFormat="1" ht="23.25" thickBot="1" x14ac:dyDescent="0.3">
      <c r="A54" s="25">
        <v>53</v>
      </c>
      <c r="B54" s="26" t="s">
        <v>116</v>
      </c>
      <c r="C54" s="26" t="str">
        <f t="shared" si="22"/>
        <v>GÖ***AN</v>
      </c>
      <c r="D54" s="48" t="s">
        <v>16</v>
      </c>
      <c r="E54" s="26" t="s">
        <v>115</v>
      </c>
      <c r="F54" s="8">
        <v>3</v>
      </c>
      <c r="G54" s="9">
        <v>3.08</v>
      </c>
      <c r="H54" s="9">
        <f t="shared" si="23"/>
        <v>78.53</v>
      </c>
      <c r="I54" s="50">
        <v>288.97217999999998</v>
      </c>
      <c r="J54" s="50">
        <v>303.73009000000002</v>
      </c>
      <c r="K54" s="49">
        <f t="shared" si="24"/>
        <v>88.496666191617692</v>
      </c>
      <c r="L54" s="61" t="s">
        <v>18</v>
      </c>
      <c r="M54" s="26" t="s">
        <v>115</v>
      </c>
      <c r="P54" s="6">
        <v>3.48</v>
      </c>
      <c r="Q54" s="3">
        <v>87.86</v>
      </c>
    </row>
    <row r="55" spans="1:17" s="27" customFormat="1" ht="23.25" thickBot="1" x14ac:dyDescent="0.3">
      <c r="A55" s="90">
        <v>54</v>
      </c>
      <c r="B55" s="26" t="s">
        <v>119</v>
      </c>
      <c r="C55" s="26" t="str">
        <f t="shared" si="22"/>
        <v>YA***İR</v>
      </c>
      <c r="D55" s="48" t="s">
        <v>16</v>
      </c>
      <c r="E55" s="26" t="s">
        <v>115</v>
      </c>
      <c r="F55" s="8">
        <v>3</v>
      </c>
      <c r="G55" s="9">
        <v>3.49</v>
      </c>
      <c r="H55" s="9">
        <f t="shared" si="23"/>
        <v>88.1</v>
      </c>
      <c r="I55" s="50">
        <v>265.04190999999997</v>
      </c>
      <c r="J55" s="50">
        <v>303.73009000000002</v>
      </c>
      <c r="K55" s="49">
        <f t="shared" si="24"/>
        <v>87.597389417689897</v>
      </c>
      <c r="L55" s="61" t="s">
        <v>19</v>
      </c>
      <c r="M55" s="26" t="s">
        <v>115</v>
      </c>
      <c r="P55" s="6">
        <v>3.47</v>
      </c>
      <c r="Q55" s="3">
        <v>87.63</v>
      </c>
    </row>
    <row r="56" spans="1:17" s="27" customFormat="1" ht="25.5" customHeight="1" thickBot="1" x14ac:dyDescent="0.3">
      <c r="A56" s="25">
        <v>55</v>
      </c>
      <c r="B56" s="26" t="s">
        <v>117</v>
      </c>
      <c r="C56" s="26" t="str">
        <f t="shared" si="22"/>
        <v>SE***İK</v>
      </c>
      <c r="D56" s="48" t="s">
        <v>118</v>
      </c>
      <c r="E56" s="26" t="s">
        <v>115</v>
      </c>
      <c r="F56" s="8">
        <v>3</v>
      </c>
      <c r="G56" s="9">
        <v>3.09</v>
      </c>
      <c r="H56" s="9">
        <f t="shared" si="23"/>
        <v>78.760000000000005</v>
      </c>
      <c r="I56" s="50">
        <v>283.04300999999998</v>
      </c>
      <c r="J56" s="50">
        <v>303.73009000000002</v>
      </c>
      <c r="K56" s="49">
        <f t="shared" si="24"/>
        <v>87.417395343872585</v>
      </c>
      <c r="L56" s="61" t="s">
        <v>20</v>
      </c>
      <c r="M56" s="26" t="s">
        <v>115</v>
      </c>
      <c r="P56" s="5">
        <v>3.46</v>
      </c>
      <c r="Q56" s="3">
        <v>87.4</v>
      </c>
    </row>
    <row r="57" spans="1:17" s="27" customFormat="1" ht="16.5" thickBot="1" x14ac:dyDescent="0.3">
      <c r="A57" s="63"/>
      <c r="B57" s="64"/>
      <c r="C57" s="64"/>
      <c r="D57" s="65"/>
      <c r="E57" s="64"/>
      <c r="F57" s="66"/>
      <c r="G57" s="87"/>
      <c r="H57" s="87"/>
      <c r="I57" s="88"/>
      <c r="J57" s="88"/>
      <c r="K57" s="84"/>
      <c r="L57" s="82"/>
      <c r="M57" s="64"/>
      <c r="P57" s="51">
        <v>3.45</v>
      </c>
      <c r="Q57" s="3">
        <v>87.16</v>
      </c>
    </row>
    <row r="58" spans="1:17" s="27" customFormat="1" ht="16.5" thickBot="1" x14ac:dyDescent="0.3">
      <c r="A58" s="63"/>
      <c r="B58" s="64"/>
      <c r="C58" s="64"/>
      <c r="D58" s="65"/>
      <c r="E58" s="64"/>
      <c r="F58" s="66"/>
      <c r="G58" s="87"/>
      <c r="H58" s="87"/>
      <c r="I58" s="88"/>
      <c r="J58" s="88"/>
      <c r="K58" s="84"/>
      <c r="L58" s="82"/>
      <c r="M58" s="64"/>
      <c r="P58" s="55">
        <v>3.44</v>
      </c>
      <c r="Q58" s="53">
        <v>86.93</v>
      </c>
    </row>
    <row r="59" spans="1:17" s="27" customFormat="1" ht="16.5" thickBot="1" x14ac:dyDescent="0.3">
      <c r="A59" s="63"/>
      <c r="B59" s="64"/>
      <c r="C59" s="64"/>
      <c r="D59" s="65"/>
      <c r="E59" s="64"/>
      <c r="F59" s="66"/>
      <c r="G59" s="87"/>
      <c r="H59" s="87"/>
      <c r="I59" s="88"/>
      <c r="J59" s="88"/>
      <c r="K59" s="84"/>
      <c r="L59" s="82"/>
      <c r="M59" s="64"/>
      <c r="P59" s="59">
        <v>3.43</v>
      </c>
      <c r="Q59" s="58">
        <v>86.7</v>
      </c>
    </row>
    <row r="60" spans="1:17" s="27" customFormat="1" ht="16.5" thickBot="1" x14ac:dyDescent="0.3">
      <c r="A60" s="63"/>
      <c r="B60" s="64"/>
      <c r="C60" s="64"/>
      <c r="D60" s="65"/>
      <c r="E60" s="64"/>
      <c r="F60" s="66"/>
      <c r="G60" s="87"/>
      <c r="H60" s="87"/>
      <c r="I60" s="88"/>
      <c r="J60" s="88"/>
      <c r="K60" s="84"/>
      <c r="L60" s="82"/>
      <c r="M60" s="64"/>
      <c r="P60" s="56">
        <v>3.42</v>
      </c>
      <c r="Q60" s="57">
        <v>86.46</v>
      </c>
    </row>
    <row r="61" spans="1:17" s="27" customFormat="1" ht="16.5" thickBot="1" x14ac:dyDescent="0.3">
      <c r="A61" s="63"/>
      <c r="B61" s="64"/>
      <c r="C61" s="64"/>
      <c r="D61" s="65"/>
      <c r="E61" s="64"/>
      <c r="F61" s="66"/>
      <c r="G61" s="87"/>
      <c r="H61" s="87"/>
      <c r="I61" s="88"/>
      <c r="J61" s="88"/>
      <c r="K61" s="84"/>
      <c r="L61" s="82"/>
      <c r="M61" s="64"/>
      <c r="P61" s="6">
        <v>3.41</v>
      </c>
      <c r="Q61" s="3">
        <v>86.23</v>
      </c>
    </row>
    <row r="62" spans="1:17" s="27" customFormat="1" ht="16.5" thickBot="1" x14ac:dyDescent="0.3">
      <c r="A62" s="63"/>
      <c r="B62" s="64"/>
      <c r="C62" s="64"/>
      <c r="D62" s="65"/>
      <c r="E62" s="64"/>
      <c r="F62" s="66"/>
      <c r="G62" s="87"/>
      <c r="H62" s="87"/>
      <c r="I62" s="88"/>
      <c r="J62" s="88"/>
      <c r="K62" s="84"/>
      <c r="L62" s="82"/>
      <c r="M62" s="64"/>
      <c r="P62" s="5">
        <v>3.4</v>
      </c>
      <c r="Q62" s="3">
        <v>86</v>
      </c>
    </row>
    <row r="63" spans="1:17" s="27" customFormat="1" ht="16.5" thickBot="1" x14ac:dyDescent="0.3">
      <c r="A63" s="63"/>
      <c r="B63" s="64"/>
      <c r="C63" s="64"/>
      <c r="D63" s="65"/>
      <c r="E63" s="64"/>
      <c r="F63" s="66"/>
      <c r="G63" s="87"/>
      <c r="H63" s="87"/>
      <c r="I63" s="88"/>
      <c r="J63" s="88"/>
      <c r="K63" s="84"/>
      <c r="L63" s="82"/>
      <c r="M63" s="64"/>
      <c r="N63" s="54"/>
      <c r="P63" s="6">
        <v>3.39</v>
      </c>
      <c r="Q63" s="3">
        <v>85.76</v>
      </c>
    </row>
    <row r="64" spans="1:17" s="27" customFormat="1" ht="21" customHeight="1" thickBot="1" x14ac:dyDescent="0.3">
      <c r="A64" s="63"/>
      <c r="B64" s="64"/>
      <c r="C64" s="64"/>
      <c r="D64" s="65"/>
      <c r="E64" s="64"/>
      <c r="F64" s="66"/>
      <c r="G64" s="87"/>
      <c r="H64" s="87"/>
      <c r="I64" s="88"/>
      <c r="J64" s="88"/>
      <c r="K64" s="84"/>
      <c r="L64" s="82"/>
      <c r="M64" s="64"/>
      <c r="P64" s="6">
        <v>3.38</v>
      </c>
      <c r="Q64" s="3">
        <v>85.53</v>
      </c>
    </row>
    <row r="65" spans="1:17" s="27" customFormat="1" ht="16.5" thickBot="1" x14ac:dyDescent="0.3">
      <c r="A65" s="63"/>
      <c r="B65" s="64"/>
      <c r="C65" s="64"/>
      <c r="D65" s="65"/>
      <c r="E65" s="64"/>
      <c r="F65" s="89"/>
      <c r="G65" s="87"/>
      <c r="H65" s="87"/>
      <c r="I65" s="88"/>
      <c r="J65" s="88"/>
      <c r="K65" s="84"/>
      <c r="L65" s="82"/>
      <c r="M65" s="64"/>
      <c r="P65" s="5">
        <v>3.37</v>
      </c>
      <c r="Q65" s="3">
        <v>85.3</v>
      </c>
    </row>
    <row r="66" spans="1:17" s="27" customFormat="1" ht="19.5" customHeight="1" thickBot="1" x14ac:dyDescent="0.3">
      <c r="A66" s="63"/>
      <c r="B66" s="64"/>
      <c r="C66" s="64"/>
      <c r="D66" s="65"/>
      <c r="E66" s="64"/>
      <c r="F66" s="66"/>
      <c r="G66" s="77"/>
      <c r="H66" s="81"/>
      <c r="I66" s="81"/>
      <c r="J66" s="81"/>
      <c r="K66" s="81"/>
      <c r="L66" s="82"/>
      <c r="M66" s="64"/>
      <c r="P66" s="6">
        <v>3.36</v>
      </c>
      <c r="Q66" s="3">
        <v>85.06</v>
      </c>
    </row>
    <row r="67" spans="1:17" s="27" customFormat="1" ht="19.5" customHeight="1" thickBot="1" x14ac:dyDescent="0.3">
      <c r="A67" s="63"/>
      <c r="B67" s="64"/>
      <c r="C67" s="64"/>
      <c r="D67" s="65"/>
      <c r="E67" s="64"/>
      <c r="F67" s="66"/>
      <c r="G67" s="77"/>
      <c r="H67" s="81"/>
      <c r="I67" s="81"/>
      <c r="J67" s="81"/>
      <c r="K67" s="81"/>
      <c r="L67" s="82"/>
      <c r="M67" s="64"/>
      <c r="P67" s="6">
        <v>3.35</v>
      </c>
      <c r="Q67" s="3">
        <v>84.83</v>
      </c>
    </row>
    <row r="68" spans="1:17" s="27" customFormat="1" ht="16.5" thickBot="1" x14ac:dyDescent="0.3">
      <c r="A68" s="63"/>
      <c r="B68" s="64"/>
      <c r="C68" s="64"/>
      <c r="D68" s="65"/>
      <c r="E68" s="64"/>
      <c r="F68" s="66"/>
      <c r="G68" s="77"/>
      <c r="H68" s="81"/>
      <c r="I68" s="81"/>
      <c r="J68" s="81"/>
      <c r="K68" s="81"/>
      <c r="L68" s="82"/>
      <c r="M68" s="64"/>
      <c r="P68" s="5">
        <v>3.34</v>
      </c>
      <c r="Q68" s="3">
        <v>84.6</v>
      </c>
    </row>
    <row r="69" spans="1:17" s="27" customFormat="1" ht="16.5" thickBot="1" x14ac:dyDescent="0.3">
      <c r="A69" s="63"/>
      <c r="B69" s="64"/>
      <c r="C69" s="64"/>
      <c r="D69" s="65"/>
      <c r="E69" s="64"/>
      <c r="F69" s="66"/>
      <c r="G69" s="77"/>
      <c r="H69" s="81"/>
      <c r="I69" s="81"/>
      <c r="J69" s="81"/>
      <c r="K69" s="81"/>
      <c r="L69" s="82"/>
      <c r="M69" s="64"/>
      <c r="P69" s="6">
        <v>3.33</v>
      </c>
      <c r="Q69" s="3">
        <v>84.36</v>
      </c>
    </row>
    <row r="70" spans="1:17" s="27" customFormat="1" ht="16.5" thickBot="1" x14ac:dyDescent="0.3">
      <c r="A70" s="63"/>
      <c r="B70" s="64"/>
      <c r="C70" s="64"/>
      <c r="D70" s="65"/>
      <c r="E70" s="64"/>
      <c r="F70" s="66"/>
      <c r="G70" s="77"/>
      <c r="H70" s="81"/>
      <c r="I70" s="81"/>
      <c r="J70" s="81"/>
      <c r="K70" s="81"/>
      <c r="L70" s="82"/>
      <c r="M70" s="64"/>
      <c r="P70" s="6">
        <v>3.3199999999999901</v>
      </c>
      <c r="Q70" s="3">
        <v>84.13</v>
      </c>
    </row>
    <row r="71" spans="1:17" s="27" customFormat="1" ht="16.5" thickBot="1" x14ac:dyDescent="0.3">
      <c r="A71" s="63"/>
      <c r="B71" s="64"/>
      <c r="C71" s="64"/>
      <c r="D71" s="65"/>
      <c r="E71" s="64"/>
      <c r="F71" s="66"/>
      <c r="G71" s="77"/>
      <c r="H71" s="81"/>
      <c r="I71" s="81"/>
      <c r="J71" s="81"/>
      <c r="K71" s="81"/>
      <c r="L71" s="82"/>
      <c r="M71" s="64"/>
      <c r="P71" s="6">
        <v>3.31</v>
      </c>
      <c r="Q71" s="3">
        <v>83.9</v>
      </c>
    </row>
    <row r="72" spans="1:17" s="27" customFormat="1" ht="16.5" thickBot="1" x14ac:dyDescent="0.3">
      <c r="A72" s="63"/>
      <c r="B72" s="64"/>
      <c r="C72" s="64"/>
      <c r="D72" s="65"/>
      <c r="E72" s="64"/>
      <c r="F72" s="66"/>
      <c r="G72" s="77"/>
      <c r="H72" s="81"/>
      <c r="I72" s="81"/>
      <c r="J72" s="81"/>
      <c r="K72" s="81"/>
      <c r="L72" s="47"/>
      <c r="M72" s="64"/>
      <c r="P72" s="5">
        <v>3.3</v>
      </c>
      <c r="Q72" s="3">
        <v>83.66</v>
      </c>
    </row>
    <row r="73" spans="1:17" s="27" customFormat="1" ht="20.25" customHeight="1" thickBot="1" x14ac:dyDescent="0.3">
      <c r="A73" s="63"/>
      <c r="B73" s="64"/>
      <c r="C73" s="64"/>
      <c r="D73" s="65"/>
      <c r="E73" s="64"/>
      <c r="F73" s="66"/>
      <c r="G73" s="77"/>
      <c r="H73" s="81"/>
      <c r="I73" s="81"/>
      <c r="J73" s="81"/>
      <c r="K73" s="81"/>
      <c r="L73" s="82"/>
      <c r="M73" s="64"/>
      <c r="P73" s="6">
        <v>3.29</v>
      </c>
      <c r="Q73" s="3">
        <v>83.43</v>
      </c>
    </row>
    <row r="74" spans="1:17" s="27" customFormat="1" ht="20.25" customHeight="1" thickBot="1" x14ac:dyDescent="0.3">
      <c r="A74" s="63"/>
      <c r="B74" s="64"/>
      <c r="C74" s="64"/>
      <c r="D74" s="65"/>
      <c r="E74" s="64"/>
      <c r="F74" s="66"/>
      <c r="G74" s="77"/>
      <c r="H74" s="81"/>
      <c r="I74" s="81"/>
      <c r="J74" s="81"/>
      <c r="K74" s="81"/>
      <c r="L74" s="82"/>
      <c r="M74" s="64"/>
      <c r="P74" s="5">
        <v>3.28</v>
      </c>
      <c r="Q74" s="3">
        <v>83.2</v>
      </c>
    </row>
    <row r="75" spans="1:17" s="28" customFormat="1" ht="16.5" thickBot="1" x14ac:dyDescent="0.3">
      <c r="A75" s="63"/>
      <c r="B75" s="64"/>
      <c r="C75" s="64"/>
      <c r="D75" s="65"/>
      <c r="E75" s="64"/>
      <c r="F75" s="66"/>
      <c r="G75" s="77"/>
      <c r="H75" s="81"/>
      <c r="I75" s="81"/>
      <c r="J75" s="81"/>
      <c r="K75" s="81"/>
      <c r="L75" s="82"/>
      <c r="M75" s="64"/>
      <c r="P75" s="6">
        <v>3.27</v>
      </c>
      <c r="Q75" s="3">
        <v>82.96</v>
      </c>
    </row>
    <row r="76" spans="1:17" s="28" customFormat="1" ht="16.5" thickBot="1" x14ac:dyDescent="0.3">
      <c r="A76" s="63"/>
      <c r="B76" s="64"/>
      <c r="C76" s="64"/>
      <c r="D76" s="65"/>
      <c r="E76" s="64"/>
      <c r="F76" s="66"/>
      <c r="G76" s="77"/>
      <c r="H76" s="81"/>
      <c r="I76" s="81"/>
      <c r="J76" s="81"/>
      <c r="K76" s="81"/>
      <c r="L76" s="82"/>
      <c r="M76" s="64"/>
      <c r="P76" s="6">
        <v>3.26</v>
      </c>
      <c r="Q76" s="3">
        <v>82.73</v>
      </c>
    </row>
    <row r="77" spans="1:17" s="28" customFormat="1" ht="16.5" thickBot="1" x14ac:dyDescent="0.3">
      <c r="A77" s="63"/>
      <c r="B77" s="64"/>
      <c r="C77" s="64"/>
      <c r="D77" s="65"/>
      <c r="E77" s="64"/>
      <c r="F77" s="66"/>
      <c r="G77" s="77"/>
      <c r="H77" s="81"/>
      <c r="I77" s="81"/>
      <c r="J77" s="81"/>
      <c r="K77" s="81"/>
      <c r="L77" s="82"/>
      <c r="M77" s="64"/>
      <c r="P77" s="5">
        <v>3.25</v>
      </c>
      <c r="Q77" s="3">
        <v>82.5</v>
      </c>
    </row>
    <row r="78" spans="1:17" s="28" customFormat="1" ht="23.25" customHeight="1" thickBot="1" x14ac:dyDescent="0.3">
      <c r="A78" s="63"/>
      <c r="B78" s="64"/>
      <c r="C78" s="64"/>
      <c r="D78" s="65"/>
      <c r="E78" s="64"/>
      <c r="F78" s="66"/>
      <c r="G78" s="77"/>
      <c r="H78" s="81"/>
      <c r="I78" s="81"/>
      <c r="J78" s="81"/>
      <c r="K78" s="81"/>
      <c r="L78" s="82"/>
      <c r="M78" s="64"/>
      <c r="P78" s="6">
        <v>3.24</v>
      </c>
      <c r="Q78" s="3">
        <v>82.26</v>
      </c>
    </row>
    <row r="79" spans="1:17" s="28" customFormat="1" ht="16.5" thickBot="1" x14ac:dyDescent="0.3">
      <c r="A79" s="63"/>
      <c r="B79" s="64"/>
      <c r="C79" s="64"/>
      <c r="D79" s="65"/>
      <c r="E79" s="64"/>
      <c r="F79" s="66"/>
      <c r="G79" s="77"/>
      <c r="H79" s="81"/>
      <c r="I79" s="81"/>
      <c r="J79" s="81"/>
      <c r="K79" s="81"/>
      <c r="L79" s="82"/>
      <c r="M79" s="64"/>
      <c r="P79" s="6">
        <v>3.23</v>
      </c>
      <c r="Q79" s="3">
        <v>82.03</v>
      </c>
    </row>
    <row r="80" spans="1:17" ht="16.5" thickBot="1" x14ac:dyDescent="0.3">
      <c r="A80" s="63"/>
      <c r="B80" s="64"/>
      <c r="C80" s="64"/>
      <c r="D80" s="65"/>
      <c r="E80" s="64"/>
      <c r="F80" s="66"/>
      <c r="G80" s="77"/>
      <c r="H80" s="81"/>
      <c r="I80" s="81"/>
      <c r="J80" s="81"/>
      <c r="K80" s="81"/>
      <c r="L80" s="82"/>
      <c r="M80" s="64"/>
      <c r="P80" s="5">
        <v>3.22</v>
      </c>
      <c r="Q80" s="3">
        <v>81.8</v>
      </c>
    </row>
    <row r="81" spans="1:17" ht="16.5" thickBot="1" x14ac:dyDescent="0.3">
      <c r="A81" s="63"/>
      <c r="B81" s="64"/>
      <c r="C81" s="64"/>
      <c r="D81" s="65"/>
      <c r="E81" s="64"/>
      <c r="F81" s="66"/>
      <c r="G81" s="77"/>
      <c r="H81" s="81"/>
      <c r="I81" s="81"/>
      <c r="J81" s="81"/>
      <c r="K81" s="81"/>
      <c r="L81" s="82"/>
      <c r="M81" s="64"/>
      <c r="P81" s="5">
        <v>3.21</v>
      </c>
      <c r="Q81" s="3">
        <v>81.56</v>
      </c>
    </row>
    <row r="82" spans="1:17" ht="16.5" thickBot="1" x14ac:dyDescent="0.3">
      <c r="A82" s="63"/>
      <c r="B82" s="64"/>
      <c r="C82" s="64"/>
      <c r="D82" s="65"/>
      <c r="E82" s="64"/>
      <c r="F82" s="66"/>
      <c r="G82" s="77"/>
      <c r="H82" s="81"/>
      <c r="I82" s="81"/>
      <c r="J82" s="81"/>
      <c r="K82" s="81"/>
      <c r="L82" s="82"/>
      <c r="M82" s="64"/>
      <c r="P82" s="6">
        <v>3.2</v>
      </c>
      <c r="Q82" s="3">
        <v>81.33</v>
      </c>
    </row>
    <row r="83" spans="1:17" ht="16.5" thickBot="1" x14ac:dyDescent="0.3">
      <c r="A83" s="63"/>
      <c r="B83" s="64"/>
      <c r="C83" s="64"/>
      <c r="D83" s="73"/>
      <c r="E83" s="64"/>
      <c r="F83" s="66"/>
      <c r="G83" s="77"/>
      <c r="H83" s="19"/>
      <c r="I83" s="19"/>
      <c r="J83" s="78"/>
      <c r="K83" s="19"/>
      <c r="L83" s="47"/>
      <c r="M83" s="64"/>
      <c r="P83" s="7">
        <v>3.19</v>
      </c>
      <c r="Q83" s="3">
        <v>81.099999999999994</v>
      </c>
    </row>
    <row r="84" spans="1:17" ht="16.5" thickBot="1" x14ac:dyDescent="0.3">
      <c r="A84" s="67"/>
      <c r="B84" s="67"/>
      <c r="C84" s="68"/>
      <c r="D84" s="68"/>
      <c r="E84" s="68"/>
      <c r="F84" s="70"/>
      <c r="G84" s="69"/>
      <c r="H84" s="19"/>
      <c r="I84" s="19"/>
      <c r="J84" s="19"/>
      <c r="K84" s="19"/>
      <c r="L84" s="47"/>
      <c r="M84" s="33"/>
      <c r="P84" s="5">
        <v>3.18</v>
      </c>
      <c r="Q84" s="3">
        <v>80.86</v>
      </c>
    </row>
    <row r="85" spans="1:17" s="27" customFormat="1" ht="24.75" customHeight="1" thickBot="1" x14ac:dyDescent="0.3">
      <c r="A85" s="67"/>
      <c r="B85" s="67"/>
      <c r="C85" s="68"/>
      <c r="D85" s="67"/>
      <c r="E85" s="67"/>
      <c r="F85" s="70"/>
      <c r="G85" s="69"/>
      <c r="H85" s="19"/>
      <c r="I85" s="19"/>
      <c r="J85" s="19"/>
      <c r="K85" s="19"/>
      <c r="L85" s="47"/>
      <c r="M85" s="33"/>
      <c r="P85" s="6">
        <v>3.17</v>
      </c>
      <c r="Q85" s="3">
        <v>80.63</v>
      </c>
    </row>
    <row r="86" spans="1:17" s="27" customFormat="1" ht="24.75" customHeight="1" thickBot="1" x14ac:dyDescent="0.3">
      <c r="A86" s="67"/>
      <c r="B86" s="67"/>
      <c r="C86" s="68"/>
      <c r="D86" s="68"/>
      <c r="E86" s="68"/>
      <c r="F86" s="70"/>
      <c r="G86" s="69"/>
      <c r="H86" s="19"/>
      <c r="I86" s="19"/>
      <c r="J86" s="19"/>
      <c r="K86" s="72"/>
      <c r="L86" s="47"/>
      <c r="M86" s="33"/>
      <c r="P86" s="5">
        <v>3.16</v>
      </c>
      <c r="Q86" s="3">
        <v>80.400000000000006</v>
      </c>
    </row>
    <row r="87" spans="1:17" s="27" customFormat="1" ht="24.75" customHeight="1" thickBot="1" x14ac:dyDescent="0.3">
      <c r="A87" s="67"/>
      <c r="B87" s="68"/>
      <c r="C87" s="68"/>
      <c r="D87" s="68"/>
      <c r="E87" s="68"/>
      <c r="F87" s="70"/>
      <c r="G87" s="69"/>
      <c r="H87" s="72"/>
      <c r="I87" s="72"/>
      <c r="J87" s="72"/>
      <c r="K87" s="72"/>
      <c r="L87" s="47"/>
      <c r="M87" s="40"/>
      <c r="P87" s="6">
        <v>3.15</v>
      </c>
      <c r="Q87" s="3">
        <v>80.16</v>
      </c>
    </row>
    <row r="88" spans="1:17" s="27" customFormat="1" ht="24.75" customHeight="1" thickBot="1" x14ac:dyDescent="0.3">
      <c r="A88" s="67"/>
      <c r="B88" s="68"/>
      <c r="C88" s="68"/>
      <c r="D88" s="68"/>
      <c r="E88" s="68"/>
      <c r="F88" s="70"/>
      <c r="G88" s="69"/>
      <c r="H88" s="72"/>
      <c r="I88" s="72"/>
      <c r="J88" s="72"/>
      <c r="K88" s="72"/>
      <c r="L88" s="47"/>
      <c r="M88" s="40"/>
      <c r="P88" s="6">
        <v>3.14</v>
      </c>
      <c r="Q88" s="3">
        <v>79.930000000000007</v>
      </c>
    </row>
    <row r="89" spans="1:17" s="27" customFormat="1" ht="24.75" customHeight="1" thickBot="1" x14ac:dyDescent="0.3">
      <c r="A89" s="67"/>
      <c r="B89" s="68"/>
      <c r="C89" s="68"/>
      <c r="D89" s="68"/>
      <c r="E89" s="68"/>
      <c r="F89" s="70"/>
      <c r="G89" s="69"/>
      <c r="H89" s="72"/>
      <c r="I89" s="72"/>
      <c r="J89" s="72"/>
      <c r="K89" s="72"/>
      <c r="L89" s="47"/>
      <c r="M89" s="40"/>
      <c r="P89" s="5">
        <v>3.13</v>
      </c>
      <c r="Q89" s="3">
        <v>79.7</v>
      </c>
    </row>
    <row r="90" spans="1:17" s="27" customFormat="1" ht="24.75" customHeight="1" thickBot="1" x14ac:dyDescent="0.3">
      <c r="A90" s="67"/>
      <c r="B90" s="68"/>
      <c r="C90" s="68"/>
      <c r="D90" s="73"/>
      <c r="E90" s="68"/>
      <c r="F90" s="70"/>
      <c r="G90" s="69"/>
      <c r="H90" s="72"/>
      <c r="I90" s="72"/>
      <c r="J90" s="72"/>
      <c r="K90" s="72"/>
      <c r="L90" s="47"/>
      <c r="M90" s="40"/>
      <c r="P90" s="6">
        <v>3.12</v>
      </c>
      <c r="Q90" s="3">
        <v>79.459999999999994</v>
      </c>
    </row>
    <row r="91" spans="1:17" s="27" customFormat="1" ht="24.75" customHeight="1" thickBot="1" x14ac:dyDescent="0.3">
      <c r="A91" s="67"/>
      <c r="B91" s="68"/>
      <c r="C91" s="68"/>
      <c r="D91" s="73"/>
      <c r="E91" s="68"/>
      <c r="F91" s="70"/>
      <c r="G91" s="69"/>
      <c r="H91" s="72"/>
      <c r="I91" s="72"/>
      <c r="J91" s="72"/>
      <c r="K91" s="72"/>
      <c r="L91" s="47"/>
      <c r="M91" s="40"/>
      <c r="P91" s="6">
        <v>3.11</v>
      </c>
      <c r="Q91" s="3">
        <v>79.23</v>
      </c>
    </row>
    <row r="92" spans="1:17" s="27" customFormat="1" ht="24.75" customHeight="1" thickBot="1" x14ac:dyDescent="0.3">
      <c r="A92" s="36"/>
      <c r="B92" s="71"/>
      <c r="C92" s="68"/>
      <c r="D92" s="67"/>
      <c r="E92" s="68"/>
      <c r="F92" s="70"/>
      <c r="G92" s="69"/>
      <c r="H92" s="72"/>
      <c r="I92" s="72"/>
      <c r="J92" s="72"/>
      <c r="K92" s="72"/>
      <c r="L92" s="47"/>
      <c r="M92" s="36"/>
      <c r="P92" s="5">
        <v>3.1</v>
      </c>
      <c r="Q92" s="3">
        <v>79</v>
      </c>
    </row>
    <row r="93" spans="1:17" s="27" customFormat="1" ht="24.75" customHeight="1" thickBot="1" x14ac:dyDescent="0.3">
      <c r="A93" s="67"/>
      <c r="B93" s="68"/>
      <c r="C93" s="64"/>
      <c r="D93" s="64"/>
      <c r="E93" s="64"/>
      <c r="F93" s="66"/>
      <c r="G93" s="77"/>
      <c r="H93" s="44"/>
      <c r="I93" s="44"/>
      <c r="J93" s="44"/>
      <c r="K93" s="44"/>
      <c r="L93" s="32"/>
      <c r="P93" s="5">
        <v>3.09</v>
      </c>
      <c r="Q93" s="2">
        <v>78.760000000000005</v>
      </c>
    </row>
    <row r="94" spans="1:17" s="27" customFormat="1" ht="24.75" customHeight="1" thickBot="1" x14ac:dyDescent="0.3">
      <c r="A94" s="67"/>
      <c r="B94" s="68"/>
      <c r="C94" s="64"/>
      <c r="D94" s="64"/>
      <c r="E94" s="64"/>
      <c r="F94" s="66"/>
      <c r="G94" s="83"/>
      <c r="H94" s="44"/>
      <c r="I94" s="44"/>
      <c r="J94" s="44"/>
      <c r="K94" s="44"/>
      <c r="L94" s="32"/>
      <c r="P94" s="6">
        <v>3.08</v>
      </c>
      <c r="Q94" s="3">
        <v>78.53</v>
      </c>
    </row>
    <row r="95" spans="1:17" s="27" customFormat="1" ht="24.75" customHeight="1" thickBot="1" x14ac:dyDescent="0.3">
      <c r="A95" s="67"/>
      <c r="B95" s="68"/>
      <c r="C95" s="64"/>
      <c r="D95" s="64"/>
      <c r="E95" s="64"/>
      <c r="F95" s="84"/>
      <c r="G95" s="77"/>
      <c r="H95" s="44"/>
      <c r="I95" s="44"/>
      <c r="J95" s="44"/>
      <c r="K95" s="44"/>
      <c r="L95" s="32"/>
      <c r="P95" s="6">
        <v>3.07</v>
      </c>
      <c r="Q95" s="3">
        <v>78.3</v>
      </c>
    </row>
    <row r="96" spans="1:17" s="27" customFormat="1" ht="24.75" customHeight="1" thickBot="1" x14ac:dyDescent="0.3">
      <c r="A96" s="67"/>
      <c r="B96" s="68"/>
      <c r="C96" s="64"/>
      <c r="D96" s="64"/>
      <c r="E96" s="64"/>
      <c r="F96" s="84"/>
      <c r="G96" s="77"/>
      <c r="H96" s="44"/>
      <c r="I96" s="44"/>
      <c r="J96" s="44"/>
      <c r="K96" s="44"/>
      <c r="L96" s="32"/>
      <c r="P96" s="5">
        <v>3.06</v>
      </c>
      <c r="Q96" s="3">
        <v>78.06</v>
      </c>
    </row>
    <row r="97" spans="1:17" s="27" customFormat="1" ht="24.75" customHeight="1" thickBot="1" x14ac:dyDescent="0.3">
      <c r="A97" s="67"/>
      <c r="B97" s="68"/>
      <c r="C97" s="64"/>
      <c r="D97" s="64"/>
      <c r="E97" s="64"/>
      <c r="F97" s="84"/>
      <c r="G97" s="77"/>
      <c r="H97" s="44"/>
      <c r="I97" s="44"/>
      <c r="J97" s="44"/>
      <c r="K97" s="44"/>
      <c r="L97" s="32"/>
      <c r="P97" s="6">
        <v>3.05</v>
      </c>
      <c r="Q97" s="3">
        <v>77.83</v>
      </c>
    </row>
    <row r="98" spans="1:17" s="28" customFormat="1" ht="24.75" customHeight="1" thickBot="1" x14ac:dyDescent="0.3">
      <c r="A98" s="67"/>
      <c r="B98" s="68"/>
      <c r="C98" s="64"/>
      <c r="D98" s="64"/>
      <c r="E98" s="64"/>
      <c r="F98" s="84"/>
      <c r="G98" s="77"/>
      <c r="H98" s="44"/>
      <c r="I98" s="44"/>
      <c r="J98" s="44"/>
      <c r="K98" s="44"/>
      <c r="L98" s="32"/>
      <c r="M98" s="27"/>
      <c r="P98" s="5">
        <v>3.04</v>
      </c>
      <c r="Q98" s="3">
        <v>77.599999999999994</v>
      </c>
    </row>
    <row r="99" spans="1:17" ht="24.75" customHeight="1" thickBot="1" x14ac:dyDescent="0.3">
      <c r="A99" s="67"/>
      <c r="B99" s="68"/>
      <c r="C99" s="64"/>
      <c r="D99" s="64"/>
      <c r="E99" s="64"/>
      <c r="F99" s="66"/>
      <c r="G99" s="77"/>
      <c r="H99" s="44"/>
      <c r="I99" s="44"/>
      <c r="J99" s="44"/>
      <c r="K99" s="45"/>
      <c r="M99" s="27"/>
      <c r="P99" s="6">
        <v>3.03</v>
      </c>
      <c r="Q99" s="3">
        <v>77.36</v>
      </c>
    </row>
    <row r="100" spans="1:17" ht="24.75" customHeight="1" thickBot="1" x14ac:dyDescent="0.3">
      <c r="A100" s="67"/>
      <c r="B100" s="68"/>
      <c r="C100" s="64"/>
      <c r="D100" s="64"/>
      <c r="E100" s="64"/>
      <c r="F100" s="66"/>
      <c r="G100" s="77"/>
      <c r="H100" s="45"/>
      <c r="I100" s="45"/>
      <c r="J100" s="45"/>
      <c r="K100" s="13"/>
      <c r="M100" s="27"/>
      <c r="P100" s="6">
        <v>3.02</v>
      </c>
      <c r="Q100" s="3">
        <v>77.13</v>
      </c>
    </row>
    <row r="101" spans="1:17" ht="24.75" customHeight="1" thickBot="1" x14ac:dyDescent="0.3">
      <c r="A101" s="67"/>
      <c r="B101" s="68"/>
      <c r="C101" s="64"/>
      <c r="D101" s="64"/>
      <c r="E101" s="64"/>
      <c r="F101" s="84"/>
      <c r="G101" s="77"/>
      <c r="H101" s="13"/>
      <c r="I101" s="13"/>
      <c r="J101" s="13"/>
      <c r="K101" s="13"/>
      <c r="M101" s="27"/>
      <c r="P101" s="5">
        <v>3.01</v>
      </c>
      <c r="Q101" s="3">
        <v>76.900000000000006</v>
      </c>
    </row>
    <row r="102" spans="1:17" ht="24.75" customHeight="1" thickBot="1" x14ac:dyDescent="0.3">
      <c r="A102" s="67"/>
      <c r="B102" s="68"/>
      <c r="C102" s="64"/>
      <c r="D102" s="64"/>
      <c r="E102" s="64"/>
      <c r="F102" s="84"/>
      <c r="G102" s="77"/>
      <c r="H102" s="13"/>
      <c r="I102" s="13"/>
      <c r="J102" s="13"/>
      <c r="K102" s="13"/>
      <c r="M102" s="27"/>
      <c r="P102" s="6">
        <v>3</v>
      </c>
      <c r="Q102" s="3">
        <v>76.66</v>
      </c>
    </row>
    <row r="103" spans="1:17" ht="24.75" customHeight="1" thickBot="1" x14ac:dyDescent="0.3">
      <c r="A103" s="67"/>
      <c r="B103" s="68"/>
      <c r="C103" s="64"/>
      <c r="D103" s="64"/>
      <c r="E103" s="64"/>
      <c r="F103" s="84"/>
      <c r="G103" s="77"/>
      <c r="H103" s="13"/>
      <c r="I103" s="13"/>
      <c r="J103" s="13"/>
      <c r="K103" s="13"/>
      <c r="M103" s="27"/>
      <c r="P103" s="6">
        <v>2.99</v>
      </c>
      <c r="Q103" s="3">
        <v>76.430000000000007</v>
      </c>
    </row>
    <row r="104" spans="1:17" ht="24.75" customHeight="1" thickBot="1" x14ac:dyDescent="0.3">
      <c r="A104" s="67"/>
      <c r="B104" s="68"/>
      <c r="C104" s="64"/>
      <c r="D104" s="64"/>
      <c r="E104" s="64"/>
      <c r="F104" s="84"/>
      <c r="G104" s="77"/>
      <c r="H104" s="13"/>
      <c r="I104" s="13"/>
      <c r="J104" s="13"/>
      <c r="K104" s="13"/>
      <c r="M104" s="27"/>
      <c r="P104" s="5">
        <v>2.98</v>
      </c>
      <c r="Q104" s="3">
        <v>76.2</v>
      </c>
    </row>
    <row r="105" spans="1:17" ht="24.75" customHeight="1" thickBot="1" x14ac:dyDescent="0.3">
      <c r="A105" s="67"/>
      <c r="B105" s="68"/>
      <c r="C105" s="64"/>
      <c r="D105" s="64"/>
      <c r="E105" s="64"/>
      <c r="F105" s="84"/>
      <c r="G105" s="77"/>
      <c r="H105" s="13"/>
      <c r="I105" s="13"/>
      <c r="J105" s="13"/>
      <c r="K105" s="13"/>
      <c r="M105" s="28"/>
      <c r="P105" s="5">
        <v>2.97</v>
      </c>
      <c r="Q105" s="3">
        <v>75.959999999999994</v>
      </c>
    </row>
    <row r="106" spans="1:17" ht="24.75" customHeight="1" thickBot="1" x14ac:dyDescent="0.3">
      <c r="A106" s="67"/>
      <c r="B106" s="67"/>
      <c r="C106" s="64"/>
      <c r="D106" s="63"/>
      <c r="E106" s="64"/>
      <c r="F106" s="84"/>
      <c r="G106" s="77"/>
      <c r="H106" s="13"/>
      <c r="I106" s="13"/>
      <c r="J106" s="13"/>
      <c r="K106" s="13"/>
      <c r="M106" s="22"/>
      <c r="P106" s="6">
        <v>2.96</v>
      </c>
      <c r="Q106" s="3">
        <v>75.73</v>
      </c>
    </row>
    <row r="107" spans="1:17" ht="24.75" customHeight="1" thickBot="1" x14ac:dyDescent="0.3">
      <c r="A107" s="67"/>
      <c r="B107" s="67"/>
      <c r="C107" s="64"/>
      <c r="D107" s="63"/>
      <c r="E107" s="64"/>
      <c r="F107" s="84"/>
      <c r="G107" s="77"/>
      <c r="H107" s="13"/>
      <c r="I107" s="13"/>
      <c r="J107" s="13"/>
      <c r="K107" s="13"/>
      <c r="M107" s="22"/>
      <c r="P107" s="6">
        <v>2.95</v>
      </c>
      <c r="Q107" s="3">
        <v>75.5</v>
      </c>
    </row>
    <row r="108" spans="1:17" s="28" customFormat="1" ht="24.75" customHeight="1" thickBot="1" x14ac:dyDescent="0.3">
      <c r="A108" s="67"/>
      <c r="B108" s="68"/>
      <c r="C108" s="64"/>
      <c r="D108" s="64"/>
      <c r="E108" s="64"/>
      <c r="F108" s="84"/>
      <c r="G108" s="77"/>
      <c r="H108" s="13"/>
      <c r="I108" s="13"/>
      <c r="J108" s="13"/>
      <c r="K108" s="13"/>
      <c r="L108" s="32"/>
      <c r="M108" s="22"/>
      <c r="P108" s="5">
        <v>2.94</v>
      </c>
      <c r="Q108" s="3">
        <v>75.260000000000005</v>
      </c>
    </row>
    <row r="109" spans="1:17" s="28" customFormat="1" ht="24.75" customHeight="1" thickBot="1" x14ac:dyDescent="0.3">
      <c r="A109" s="67"/>
      <c r="B109" s="68"/>
      <c r="C109" s="64"/>
      <c r="D109" s="64"/>
      <c r="E109" s="64"/>
      <c r="F109" s="84"/>
      <c r="G109" s="77"/>
      <c r="H109" s="13"/>
      <c r="I109" s="13"/>
      <c r="J109" s="13"/>
      <c r="K109" s="45"/>
      <c r="L109" s="32"/>
      <c r="M109" s="22"/>
      <c r="P109" s="6">
        <v>2.93</v>
      </c>
      <c r="Q109" s="3">
        <v>75.03</v>
      </c>
    </row>
    <row r="110" spans="1:17" s="28" customFormat="1" ht="24.75" customHeight="1" thickBot="1" x14ac:dyDescent="0.3">
      <c r="A110" s="67"/>
      <c r="B110" s="68"/>
      <c r="C110" s="64"/>
      <c r="D110" s="64"/>
      <c r="E110" s="64"/>
      <c r="F110" s="84"/>
      <c r="G110" s="77"/>
      <c r="H110" s="45"/>
      <c r="I110" s="45"/>
      <c r="J110" s="45"/>
      <c r="K110" s="45"/>
      <c r="L110" s="32"/>
      <c r="M110" s="22"/>
      <c r="P110" s="5">
        <v>2.92</v>
      </c>
      <c r="Q110" s="3">
        <v>74.8</v>
      </c>
    </row>
    <row r="111" spans="1:17" s="28" customFormat="1" ht="24.75" customHeight="1" thickBot="1" x14ac:dyDescent="0.3">
      <c r="A111" s="67"/>
      <c r="B111" s="68"/>
      <c r="C111" s="64"/>
      <c r="D111" s="64"/>
      <c r="E111" s="64"/>
      <c r="F111" s="84"/>
      <c r="G111" s="77"/>
      <c r="H111" s="45"/>
      <c r="I111" s="45"/>
      <c r="J111" s="45"/>
      <c r="K111" s="45"/>
      <c r="L111" s="32"/>
      <c r="M111" s="22"/>
      <c r="P111" s="6">
        <v>2.91</v>
      </c>
      <c r="Q111" s="3">
        <v>74.56</v>
      </c>
    </row>
    <row r="112" spans="1:17" s="28" customFormat="1" ht="24.75" customHeight="1" thickBot="1" x14ac:dyDescent="0.3">
      <c r="A112" s="67"/>
      <c r="B112" s="68"/>
      <c r="C112" s="64"/>
      <c r="D112" s="64"/>
      <c r="E112" s="64"/>
      <c r="F112" s="84"/>
      <c r="G112" s="77"/>
      <c r="H112" s="45"/>
      <c r="I112" s="45"/>
      <c r="J112" s="45"/>
      <c r="K112" s="45"/>
      <c r="L112" s="32"/>
      <c r="M112" s="22"/>
      <c r="P112" s="6">
        <v>2.9</v>
      </c>
      <c r="Q112" s="3">
        <v>74.33</v>
      </c>
    </row>
    <row r="113" spans="1:17" s="28" customFormat="1" ht="24.75" customHeight="1" thickBot="1" x14ac:dyDescent="0.3">
      <c r="A113" s="67"/>
      <c r="B113" s="68"/>
      <c r="C113" s="64"/>
      <c r="D113" s="64"/>
      <c r="E113" s="64"/>
      <c r="F113" s="84"/>
      <c r="G113" s="77"/>
      <c r="H113" s="45"/>
      <c r="I113" s="45"/>
      <c r="J113" s="45"/>
      <c r="K113" s="45"/>
      <c r="L113" s="32"/>
      <c r="M113" s="22"/>
      <c r="P113" s="5">
        <v>2.89</v>
      </c>
      <c r="Q113" s="3">
        <v>74.099999999999994</v>
      </c>
    </row>
    <row r="114" spans="1:17" s="28" customFormat="1" ht="24.75" customHeight="1" thickBot="1" x14ac:dyDescent="0.3">
      <c r="A114" s="67"/>
      <c r="B114" s="68"/>
      <c r="C114" s="64"/>
      <c r="D114" s="64"/>
      <c r="E114" s="64"/>
      <c r="F114" s="84"/>
      <c r="G114" s="77"/>
      <c r="H114" s="45"/>
      <c r="I114" s="45"/>
      <c r="J114" s="45"/>
      <c r="K114" s="45"/>
      <c r="L114" s="32"/>
      <c r="M114" s="22"/>
      <c r="P114" s="6">
        <v>2.88</v>
      </c>
      <c r="Q114" s="3">
        <v>73.86</v>
      </c>
    </row>
    <row r="115" spans="1:17" s="28" customFormat="1" ht="24.75" customHeight="1" thickBot="1" x14ac:dyDescent="0.3">
      <c r="A115" s="67"/>
      <c r="B115" s="67"/>
      <c r="C115" s="64"/>
      <c r="D115" s="63"/>
      <c r="E115" s="64"/>
      <c r="F115" s="84"/>
      <c r="G115" s="77"/>
      <c r="H115" s="45"/>
      <c r="I115" s="45"/>
      <c r="J115" s="45"/>
      <c r="K115" s="45"/>
      <c r="L115" s="32"/>
      <c r="P115" s="6">
        <v>2.87</v>
      </c>
      <c r="Q115" s="3">
        <v>73.63</v>
      </c>
    </row>
    <row r="116" spans="1:17" s="28" customFormat="1" ht="24.75" customHeight="1" thickBot="1" x14ac:dyDescent="0.3">
      <c r="A116" s="67"/>
      <c r="B116" s="67"/>
      <c r="C116" s="64"/>
      <c r="D116" s="63"/>
      <c r="E116" s="63"/>
      <c r="F116" s="84"/>
      <c r="G116" s="77"/>
      <c r="H116" s="45"/>
      <c r="I116" s="45"/>
      <c r="J116" s="45"/>
      <c r="K116" s="45"/>
      <c r="L116" s="32"/>
      <c r="P116" s="5">
        <v>2.86</v>
      </c>
      <c r="Q116" s="3">
        <v>73.400000000000006</v>
      </c>
    </row>
    <row r="117" spans="1:17" s="28" customFormat="1" ht="24.75" customHeight="1" thickBot="1" x14ac:dyDescent="0.3">
      <c r="A117" s="67"/>
      <c r="B117" s="67"/>
      <c r="C117" s="64"/>
      <c r="D117" s="64"/>
      <c r="E117" s="64"/>
      <c r="F117" s="84"/>
      <c r="G117" s="77"/>
      <c r="H117" s="45"/>
      <c r="I117" s="45"/>
      <c r="J117" s="45"/>
      <c r="K117" s="45"/>
      <c r="L117" s="32"/>
      <c r="P117" s="5">
        <v>2.85</v>
      </c>
      <c r="Q117" s="3">
        <v>73.16</v>
      </c>
    </row>
    <row r="118" spans="1:17" ht="24.75" customHeight="1" thickBot="1" x14ac:dyDescent="0.3">
      <c r="A118" s="67"/>
      <c r="B118" s="68"/>
      <c r="C118" s="64"/>
      <c r="D118" s="64"/>
      <c r="E118" s="64"/>
      <c r="F118" s="84"/>
      <c r="G118" s="77"/>
      <c r="H118" s="45"/>
      <c r="I118" s="45"/>
      <c r="J118" s="45"/>
      <c r="K118" s="45"/>
      <c r="M118" s="28"/>
      <c r="P118" s="6">
        <v>2.84</v>
      </c>
      <c r="Q118" s="3">
        <v>72.930000000000007</v>
      </c>
    </row>
    <row r="119" spans="1:17" ht="24.75" customHeight="1" thickBot="1" x14ac:dyDescent="0.3">
      <c r="A119" s="67"/>
      <c r="B119" s="68"/>
      <c r="C119" s="64"/>
      <c r="D119" s="64"/>
      <c r="E119" s="64"/>
      <c r="F119" s="84"/>
      <c r="G119" s="77"/>
      <c r="H119" s="45"/>
      <c r="I119" s="45"/>
      <c r="J119" s="45"/>
      <c r="K119" s="13"/>
      <c r="M119" s="28"/>
      <c r="P119" s="6">
        <v>2.83</v>
      </c>
      <c r="Q119" s="3">
        <v>72.7</v>
      </c>
    </row>
    <row r="120" spans="1:17" ht="24.75" customHeight="1" thickBot="1" x14ac:dyDescent="0.3">
      <c r="A120" s="67"/>
      <c r="B120" s="68"/>
      <c r="C120" s="64"/>
      <c r="D120" s="64"/>
      <c r="E120" s="64"/>
      <c r="F120" s="84"/>
      <c r="G120" s="77"/>
      <c r="H120" s="13"/>
      <c r="I120" s="13"/>
      <c r="J120" s="13"/>
      <c r="K120" s="13"/>
      <c r="M120" s="28"/>
      <c r="P120" s="5">
        <v>2.82</v>
      </c>
      <c r="Q120" s="3">
        <v>72.459999999999994</v>
      </c>
    </row>
    <row r="121" spans="1:17" ht="24.75" customHeight="1" thickBot="1" x14ac:dyDescent="0.3">
      <c r="A121" s="67"/>
      <c r="B121" s="68"/>
      <c r="C121" s="64"/>
      <c r="D121" s="64"/>
      <c r="E121" s="64"/>
      <c r="F121" s="84"/>
      <c r="G121" s="77"/>
      <c r="H121" s="13"/>
      <c r="I121" s="13"/>
      <c r="J121" s="13"/>
      <c r="K121" s="13"/>
      <c r="M121" s="28"/>
      <c r="P121" s="6">
        <v>2.81</v>
      </c>
      <c r="Q121" s="3">
        <v>72.23</v>
      </c>
    </row>
    <row r="122" spans="1:17" ht="24.75" customHeight="1" thickBot="1" x14ac:dyDescent="0.3">
      <c r="A122" s="67"/>
      <c r="B122" s="68"/>
      <c r="C122" s="64"/>
      <c r="D122" s="65"/>
      <c r="E122" s="64"/>
      <c r="F122" s="84"/>
      <c r="G122" s="77"/>
      <c r="H122" s="13"/>
      <c r="I122" s="13"/>
      <c r="J122" s="13"/>
      <c r="K122" s="45"/>
      <c r="M122" s="28"/>
      <c r="P122" s="5">
        <v>2.8</v>
      </c>
      <c r="Q122" s="3">
        <v>72</v>
      </c>
    </row>
    <row r="123" spans="1:17" s="27" customFormat="1" ht="24.75" customHeight="1" thickBot="1" x14ac:dyDescent="0.3">
      <c r="A123" s="67"/>
      <c r="B123" s="68"/>
      <c r="C123" s="64"/>
      <c r="D123" s="65"/>
      <c r="E123" s="64"/>
      <c r="F123" s="84"/>
      <c r="G123" s="77"/>
      <c r="H123" s="45"/>
      <c r="I123" s="45"/>
      <c r="J123" s="45"/>
      <c r="K123" s="45"/>
      <c r="L123" s="32"/>
      <c r="M123" s="28"/>
      <c r="P123" s="6">
        <v>2.79</v>
      </c>
      <c r="Q123" s="3">
        <v>71.760000000000005</v>
      </c>
    </row>
    <row r="124" spans="1:17" s="27" customFormat="1" ht="24.75" customHeight="1" thickBot="1" x14ac:dyDescent="0.3">
      <c r="A124" s="67"/>
      <c r="B124" s="67"/>
      <c r="C124" s="64"/>
      <c r="D124" s="63"/>
      <c r="E124" s="64"/>
      <c r="F124" s="84"/>
      <c r="G124" s="77"/>
      <c r="H124" s="45"/>
      <c r="I124" s="45"/>
      <c r="J124" s="45"/>
      <c r="K124" s="45"/>
      <c r="L124" s="32"/>
      <c r="M124" s="28"/>
      <c r="P124" s="6">
        <v>2.78</v>
      </c>
      <c r="Q124" s="3">
        <v>71.53</v>
      </c>
    </row>
    <row r="125" spans="1:17" s="27" customFormat="1" ht="24.75" customHeight="1" thickBot="1" x14ac:dyDescent="0.3">
      <c r="A125" s="67"/>
      <c r="B125" s="68"/>
      <c r="C125" s="64"/>
      <c r="D125" s="64"/>
      <c r="E125" s="64"/>
      <c r="F125" s="66"/>
      <c r="G125" s="77"/>
      <c r="H125" s="45"/>
      <c r="I125" s="45"/>
      <c r="J125" s="45"/>
      <c r="K125" s="45"/>
      <c r="L125" s="32"/>
      <c r="M125" s="22"/>
      <c r="P125" s="5">
        <v>2.77</v>
      </c>
      <c r="Q125" s="3">
        <v>71.3</v>
      </c>
    </row>
    <row r="126" spans="1:17" s="27" customFormat="1" ht="24.75" customHeight="1" thickBot="1" x14ac:dyDescent="0.3">
      <c r="A126" s="67"/>
      <c r="B126" s="68"/>
      <c r="C126" s="75"/>
      <c r="D126" s="75"/>
      <c r="E126" s="64"/>
      <c r="F126" s="85"/>
      <c r="G126" s="77"/>
      <c r="H126" s="45"/>
      <c r="I126" s="45"/>
      <c r="J126" s="45"/>
      <c r="K126" s="45"/>
      <c r="L126" s="32"/>
      <c r="M126" s="22"/>
      <c r="P126" s="6">
        <v>2.76</v>
      </c>
      <c r="Q126" s="3">
        <v>71.06</v>
      </c>
    </row>
    <row r="127" spans="1:17" s="27" customFormat="1" ht="24.75" customHeight="1" thickBot="1" x14ac:dyDescent="0.3">
      <c r="A127" s="67"/>
      <c r="B127" s="68"/>
      <c r="C127" s="75"/>
      <c r="D127" s="75"/>
      <c r="E127" s="75"/>
      <c r="F127" s="76"/>
      <c r="G127" s="86"/>
      <c r="H127" s="45"/>
      <c r="I127" s="45"/>
      <c r="J127" s="45"/>
      <c r="K127" s="13"/>
      <c r="L127" s="32"/>
      <c r="M127" s="22"/>
      <c r="P127" s="6">
        <v>2.75</v>
      </c>
      <c r="Q127" s="3">
        <v>70.83</v>
      </c>
    </row>
    <row r="128" spans="1:17" s="27" customFormat="1" ht="24.75" customHeight="1" thickBot="1" x14ac:dyDescent="0.3">
      <c r="A128" s="67"/>
      <c r="B128" s="68"/>
      <c r="C128" s="64"/>
      <c r="D128" s="64"/>
      <c r="E128" s="64"/>
      <c r="F128" s="84"/>
      <c r="G128" s="77"/>
      <c r="H128" s="13"/>
      <c r="I128" s="13"/>
      <c r="J128" s="13"/>
      <c r="K128" s="13"/>
      <c r="L128" s="32"/>
      <c r="M128" s="28"/>
      <c r="P128" s="5">
        <v>2.74</v>
      </c>
      <c r="Q128" s="3">
        <v>70.599999999999994</v>
      </c>
    </row>
    <row r="129" spans="1:17" s="27" customFormat="1" ht="24.75" customHeight="1" thickBot="1" x14ac:dyDescent="0.3">
      <c r="A129" s="67"/>
      <c r="B129" s="68"/>
      <c r="C129" s="64"/>
      <c r="D129" s="64"/>
      <c r="E129" s="64"/>
      <c r="F129" s="84"/>
      <c r="G129" s="77"/>
      <c r="H129" s="13"/>
      <c r="I129" s="13"/>
      <c r="J129" s="13"/>
      <c r="K129" s="13"/>
      <c r="L129" s="32"/>
      <c r="M129" s="28"/>
      <c r="P129" s="5">
        <v>2.73</v>
      </c>
      <c r="Q129" s="3">
        <v>70.36</v>
      </c>
    </row>
    <row r="130" spans="1:17" s="27" customFormat="1" ht="24.75" customHeight="1" thickBot="1" x14ac:dyDescent="0.3">
      <c r="A130" s="67"/>
      <c r="B130" s="68"/>
      <c r="C130" s="75"/>
      <c r="D130" s="75"/>
      <c r="E130" s="75"/>
      <c r="F130" s="76"/>
      <c r="G130" s="86"/>
      <c r="H130" s="13"/>
      <c r="I130" s="13"/>
      <c r="J130" s="13"/>
      <c r="K130" s="13"/>
      <c r="L130" s="32"/>
      <c r="M130" s="28"/>
      <c r="P130" s="6">
        <v>2.72</v>
      </c>
      <c r="Q130" s="3">
        <v>70.13</v>
      </c>
    </row>
    <row r="131" spans="1:17" s="27" customFormat="1" ht="24.75" customHeight="1" thickBot="1" x14ac:dyDescent="0.3">
      <c r="A131" s="67"/>
      <c r="B131" s="68"/>
      <c r="C131" s="75"/>
      <c r="D131" s="75"/>
      <c r="E131" s="75"/>
      <c r="F131" s="76"/>
      <c r="G131" s="77"/>
      <c r="H131" s="13"/>
      <c r="I131" s="13"/>
      <c r="J131" s="13"/>
      <c r="K131" s="13"/>
      <c r="L131" s="32"/>
      <c r="M131" s="28"/>
      <c r="P131" s="6">
        <v>2.71</v>
      </c>
      <c r="Q131" s="3">
        <v>69.900000000000006</v>
      </c>
    </row>
    <row r="132" spans="1:17" s="27" customFormat="1" ht="24.75" customHeight="1" thickBot="1" x14ac:dyDescent="0.3">
      <c r="A132" s="67"/>
      <c r="B132" s="68"/>
      <c r="C132" s="75"/>
      <c r="D132" s="75"/>
      <c r="E132" s="75"/>
      <c r="F132" s="76"/>
      <c r="G132" s="77"/>
      <c r="H132" s="13"/>
      <c r="I132" s="13"/>
      <c r="J132" s="13"/>
      <c r="K132" s="44"/>
      <c r="L132" s="32"/>
      <c r="M132" s="28"/>
      <c r="P132" s="5">
        <v>2.7</v>
      </c>
      <c r="Q132" s="3">
        <v>69.66</v>
      </c>
    </row>
    <row r="133" spans="1:17" s="27" customFormat="1" ht="24.75" customHeight="1" thickBot="1" x14ac:dyDescent="0.3">
      <c r="A133" s="67"/>
      <c r="B133" s="68"/>
      <c r="C133" s="75"/>
      <c r="D133" s="75"/>
      <c r="E133" s="75"/>
      <c r="F133" s="76"/>
      <c r="G133" s="77"/>
      <c r="H133" s="44"/>
      <c r="I133" s="44"/>
      <c r="J133" s="44"/>
      <c r="K133" s="44"/>
      <c r="L133" s="32"/>
      <c r="M133" s="22"/>
      <c r="P133" s="6">
        <v>2.69</v>
      </c>
      <c r="Q133" s="3">
        <v>69.430000000000007</v>
      </c>
    </row>
    <row r="134" spans="1:17" s="27" customFormat="1" ht="24.75" customHeight="1" thickBot="1" x14ac:dyDescent="0.3">
      <c r="A134" s="67"/>
      <c r="B134" s="68"/>
      <c r="C134" s="75"/>
      <c r="D134" s="75"/>
      <c r="E134" s="75"/>
      <c r="F134" s="76"/>
      <c r="G134" s="77"/>
      <c r="H134" s="44"/>
      <c r="I134" s="44"/>
      <c r="J134" s="44"/>
      <c r="K134" s="44"/>
      <c r="L134" s="32"/>
      <c r="M134" s="22"/>
      <c r="P134" s="5">
        <v>2.68</v>
      </c>
      <c r="Q134" s="3">
        <v>69.2</v>
      </c>
    </row>
    <row r="135" spans="1:17" s="27" customFormat="1" ht="24.75" customHeight="1" thickBot="1" x14ac:dyDescent="0.3">
      <c r="A135" s="67"/>
      <c r="B135" s="68"/>
      <c r="C135" s="75"/>
      <c r="D135" s="75"/>
      <c r="E135" s="75"/>
      <c r="F135" s="76"/>
      <c r="G135" s="77"/>
      <c r="H135" s="44"/>
      <c r="I135" s="44"/>
      <c r="J135" s="44"/>
      <c r="K135" s="44"/>
      <c r="L135" s="32"/>
      <c r="M135" s="22"/>
      <c r="P135" s="6">
        <v>2.67</v>
      </c>
      <c r="Q135" s="3">
        <v>68.959999999999994</v>
      </c>
    </row>
    <row r="136" spans="1:17" s="28" customFormat="1" ht="24.75" customHeight="1" thickBot="1" x14ac:dyDescent="0.3">
      <c r="A136" s="67"/>
      <c r="B136" s="68"/>
      <c r="C136" s="75"/>
      <c r="D136" s="75"/>
      <c r="E136" s="75"/>
      <c r="F136" s="76"/>
      <c r="G136" s="77"/>
      <c r="H136" s="44"/>
      <c r="I136" s="44"/>
      <c r="J136" s="44"/>
      <c r="K136" s="44"/>
      <c r="L136" s="32"/>
      <c r="M136" s="22"/>
      <c r="P136" s="6">
        <v>2.66</v>
      </c>
      <c r="Q136" s="3">
        <v>68.73</v>
      </c>
    </row>
    <row r="137" spans="1:17" ht="24.75" customHeight="1" thickBot="1" x14ac:dyDescent="0.3">
      <c r="A137" s="67"/>
      <c r="B137" s="68"/>
      <c r="C137" s="75"/>
      <c r="D137" s="75"/>
      <c r="E137" s="75"/>
      <c r="F137" s="76"/>
      <c r="G137" s="77"/>
      <c r="H137" s="44"/>
      <c r="I137" s="44"/>
      <c r="J137" s="44"/>
      <c r="K137" s="44"/>
      <c r="M137" s="22"/>
      <c r="P137" s="5">
        <v>2.65</v>
      </c>
      <c r="Q137" s="3">
        <v>68.5</v>
      </c>
    </row>
    <row r="138" spans="1:17" ht="24.75" customHeight="1" thickBot="1" x14ac:dyDescent="0.3">
      <c r="A138" s="67"/>
      <c r="B138" s="68"/>
      <c r="C138" s="75"/>
      <c r="D138" s="75"/>
      <c r="E138" s="75"/>
      <c r="F138" s="76"/>
      <c r="G138" s="77"/>
      <c r="H138" s="44"/>
      <c r="I138" s="44"/>
      <c r="J138" s="44"/>
      <c r="K138" s="44"/>
      <c r="M138" s="27"/>
      <c r="P138" s="6">
        <v>2.64</v>
      </c>
      <c r="Q138" s="3">
        <v>68.260000000000005</v>
      </c>
    </row>
    <row r="139" spans="1:17" ht="24.75" customHeight="1" thickBot="1" x14ac:dyDescent="0.3">
      <c r="A139" s="67"/>
      <c r="B139" s="68"/>
      <c r="C139" s="75"/>
      <c r="D139" s="75"/>
      <c r="E139" s="75"/>
      <c r="F139" s="76"/>
      <c r="G139" s="77"/>
      <c r="H139" s="44"/>
      <c r="I139" s="44"/>
      <c r="J139" s="44"/>
      <c r="K139" s="44"/>
      <c r="M139" s="27"/>
      <c r="P139" s="5">
        <v>2.63</v>
      </c>
      <c r="Q139" s="2">
        <v>68.03</v>
      </c>
    </row>
    <row r="140" spans="1:17" ht="24.75" customHeight="1" thickBot="1" x14ac:dyDescent="0.3">
      <c r="A140" s="67"/>
      <c r="B140" s="68"/>
      <c r="C140" s="75"/>
      <c r="D140" s="75"/>
      <c r="E140" s="75"/>
      <c r="F140" s="76"/>
      <c r="G140" s="77"/>
      <c r="H140" s="44"/>
      <c r="I140" s="44"/>
      <c r="J140" s="44"/>
      <c r="K140" s="44"/>
      <c r="M140" s="27"/>
      <c r="P140" s="5">
        <v>2.62</v>
      </c>
      <c r="Q140" s="3">
        <v>67.8</v>
      </c>
    </row>
    <row r="141" spans="1:17" ht="24.75" customHeight="1" thickBot="1" x14ac:dyDescent="0.3">
      <c r="A141" s="67"/>
      <c r="B141" s="68"/>
      <c r="C141" s="75"/>
      <c r="D141" s="75"/>
      <c r="E141" s="75"/>
      <c r="F141" s="76"/>
      <c r="G141" s="77"/>
      <c r="H141" s="44"/>
      <c r="I141" s="44"/>
      <c r="J141" s="44"/>
      <c r="K141" s="44"/>
      <c r="M141" s="27"/>
      <c r="P141" s="5">
        <v>2.61</v>
      </c>
      <c r="Q141" s="3">
        <v>67.56</v>
      </c>
    </row>
    <row r="142" spans="1:17" ht="24.75" customHeight="1" thickBot="1" x14ac:dyDescent="0.3">
      <c r="A142" s="67"/>
      <c r="B142" s="68"/>
      <c r="C142" s="75"/>
      <c r="D142" s="75"/>
      <c r="E142" s="75"/>
      <c r="F142" s="76"/>
      <c r="G142" s="77"/>
      <c r="H142" s="44"/>
      <c r="I142" s="44"/>
      <c r="J142" s="44"/>
      <c r="K142" s="44"/>
      <c r="M142" s="27"/>
      <c r="P142" s="6">
        <v>2.6</v>
      </c>
      <c r="Q142" s="3">
        <v>67.33</v>
      </c>
    </row>
    <row r="143" spans="1:17" ht="24.75" customHeight="1" thickBot="1" x14ac:dyDescent="0.3">
      <c r="A143" s="67"/>
      <c r="B143" s="68"/>
      <c r="C143" s="75"/>
      <c r="D143" s="75"/>
      <c r="E143" s="75"/>
      <c r="F143" s="76"/>
      <c r="G143" s="77"/>
      <c r="H143" s="44"/>
      <c r="I143" s="44"/>
      <c r="J143" s="44"/>
      <c r="K143" s="44"/>
      <c r="M143" s="27"/>
      <c r="P143" s="6">
        <v>2.59</v>
      </c>
      <c r="Q143" s="3">
        <v>67.099999999999994</v>
      </c>
    </row>
    <row r="144" spans="1:17" ht="24.75" customHeight="1" thickBot="1" x14ac:dyDescent="0.3">
      <c r="A144" s="67"/>
      <c r="B144" s="75"/>
      <c r="C144" s="75"/>
      <c r="D144" s="75"/>
      <c r="E144" s="75"/>
      <c r="F144" s="76"/>
      <c r="G144" s="77"/>
      <c r="H144" s="44"/>
      <c r="I144" s="44"/>
      <c r="J144" s="44"/>
      <c r="K144" s="44"/>
      <c r="M144" s="27"/>
      <c r="P144" s="5">
        <v>2.58</v>
      </c>
      <c r="Q144" s="3">
        <v>66.86</v>
      </c>
    </row>
    <row r="145" spans="1:17" ht="24.75" customHeight="1" thickBot="1" x14ac:dyDescent="0.3">
      <c r="A145" s="27"/>
      <c r="B145" s="27"/>
      <c r="C145" s="27"/>
      <c r="D145" s="27"/>
      <c r="E145" s="27"/>
      <c r="F145" s="44"/>
      <c r="G145" s="44"/>
      <c r="H145" s="44"/>
      <c r="I145" s="44"/>
      <c r="J145" s="44"/>
      <c r="K145" s="45"/>
      <c r="M145" s="27"/>
      <c r="P145" s="6">
        <v>2.57</v>
      </c>
      <c r="Q145" s="3">
        <v>66.63</v>
      </c>
    </row>
    <row r="146" spans="1:17" s="28" customFormat="1" ht="24.75" customHeight="1" thickBot="1" x14ac:dyDescent="0.3">
      <c r="A146" s="27"/>
      <c r="F146" s="45"/>
      <c r="G146" s="45"/>
      <c r="H146" s="45"/>
      <c r="I146" s="45"/>
      <c r="J146" s="45"/>
      <c r="K146" s="13"/>
      <c r="L146" s="32"/>
      <c r="M146" s="27"/>
      <c r="P146" s="5">
        <v>2.56</v>
      </c>
      <c r="Q146" s="3">
        <v>66.400000000000006</v>
      </c>
    </row>
    <row r="147" spans="1:17" s="28" customFormat="1" ht="24.75" customHeight="1" thickBot="1" x14ac:dyDescent="0.3">
      <c r="A147" s="27"/>
      <c r="B147" s="22"/>
      <c r="C147" s="22"/>
      <c r="D147" s="29"/>
      <c r="E147" s="29"/>
      <c r="F147" s="13"/>
      <c r="G147" s="13"/>
      <c r="H147" s="13"/>
      <c r="I147" s="13"/>
      <c r="J147" s="13"/>
      <c r="K147" s="13"/>
      <c r="L147" s="32"/>
      <c r="M147" s="27"/>
      <c r="P147" s="5">
        <v>2.5499999999999998</v>
      </c>
      <c r="Q147" s="3">
        <v>66.16</v>
      </c>
    </row>
    <row r="148" spans="1:17" s="28" customFormat="1" ht="24.75" customHeight="1" thickBot="1" x14ac:dyDescent="0.3">
      <c r="A148" s="27"/>
      <c r="B148" s="22"/>
      <c r="C148" s="22"/>
      <c r="D148" s="29"/>
      <c r="E148" s="29"/>
      <c r="F148" s="13"/>
      <c r="G148" s="13"/>
      <c r="H148" s="13"/>
      <c r="I148" s="13"/>
      <c r="J148" s="13"/>
      <c r="K148" s="13"/>
      <c r="L148" s="32"/>
      <c r="M148" s="27"/>
      <c r="P148" s="5">
        <v>2.54</v>
      </c>
      <c r="Q148" s="3">
        <v>65.930000000000007</v>
      </c>
    </row>
    <row r="149" spans="1:17" s="28" customFormat="1" ht="24.75" customHeight="1" thickBot="1" x14ac:dyDescent="0.3">
      <c r="B149" s="22"/>
      <c r="C149" s="22"/>
      <c r="D149" s="29"/>
      <c r="E149" s="29"/>
      <c r="F149" s="13"/>
      <c r="G149" s="13"/>
      <c r="H149" s="13"/>
      <c r="I149" s="13"/>
      <c r="J149" s="13"/>
      <c r="K149" s="13"/>
      <c r="L149" s="32"/>
      <c r="M149" s="27"/>
      <c r="P149" s="6">
        <v>2.5299999999999998</v>
      </c>
      <c r="Q149" s="3">
        <v>65.7</v>
      </c>
    </row>
    <row r="150" spans="1:17" s="28" customFormat="1" ht="24.75" customHeight="1" thickBot="1" x14ac:dyDescent="0.3">
      <c r="A150" s="22"/>
      <c r="B150" s="22"/>
      <c r="C150" s="22"/>
      <c r="D150" s="29"/>
      <c r="E150" s="29"/>
      <c r="F150" s="13"/>
      <c r="G150" s="13"/>
      <c r="H150" s="13"/>
      <c r="I150" s="13"/>
      <c r="J150" s="13"/>
      <c r="K150" s="13"/>
      <c r="L150" s="32"/>
      <c r="M150" s="27"/>
      <c r="P150" s="6">
        <v>2.52</v>
      </c>
      <c r="Q150" s="3">
        <v>65.459999999999994</v>
      </c>
    </row>
    <row r="151" spans="1:17" s="28" customFormat="1" ht="24.75" customHeight="1" thickBot="1" x14ac:dyDescent="0.3">
      <c r="A151" s="22"/>
      <c r="B151" s="22"/>
      <c r="C151" s="22"/>
      <c r="D151" s="29"/>
      <c r="E151" s="29"/>
      <c r="F151" s="13"/>
      <c r="G151" s="13"/>
      <c r="H151" s="13"/>
      <c r="I151" s="13"/>
      <c r="J151" s="13"/>
      <c r="K151" s="13"/>
      <c r="L151" s="32"/>
      <c r="P151" s="5">
        <v>2.5099999999999998</v>
      </c>
      <c r="Q151" s="3">
        <v>65.23</v>
      </c>
    </row>
    <row r="152" spans="1:17" s="28" customFormat="1" ht="24.75" customHeight="1" thickBot="1" x14ac:dyDescent="0.3">
      <c r="A152" s="22"/>
      <c r="B152" s="22"/>
      <c r="C152" s="22"/>
      <c r="D152" s="29"/>
      <c r="E152" s="29"/>
      <c r="F152" s="13"/>
      <c r="G152" s="13"/>
      <c r="H152" s="13"/>
      <c r="I152" s="13"/>
      <c r="J152" s="13"/>
      <c r="K152" s="13"/>
      <c r="L152" s="32"/>
      <c r="M152" s="22"/>
      <c r="P152" s="5">
        <v>2.5</v>
      </c>
      <c r="Q152" s="3">
        <v>65</v>
      </c>
    </row>
    <row r="153" spans="1:17" s="28" customFormat="1" ht="24.75" customHeight="1" thickBot="1" x14ac:dyDescent="0.3">
      <c r="A153" s="22"/>
      <c r="B153" s="22"/>
      <c r="C153" s="22"/>
      <c r="D153" s="29"/>
      <c r="E153" s="29"/>
      <c r="F153" s="13"/>
      <c r="G153" s="13"/>
      <c r="H153" s="13"/>
      <c r="I153" s="13"/>
      <c r="J153" s="13"/>
      <c r="K153" s="13"/>
      <c r="L153" s="32"/>
      <c r="M153" s="22"/>
      <c r="P153" s="5">
        <v>2.4900000000000002</v>
      </c>
      <c r="Q153" s="3">
        <v>64.760000000000005</v>
      </c>
    </row>
    <row r="154" spans="1:17" s="28" customFormat="1" ht="24.75" customHeight="1" thickBot="1" x14ac:dyDescent="0.3">
      <c r="A154" s="22"/>
      <c r="B154" s="22"/>
      <c r="C154" s="22"/>
      <c r="D154" s="29"/>
      <c r="E154" s="29"/>
      <c r="F154" s="13"/>
      <c r="G154" s="13"/>
      <c r="H154" s="13"/>
      <c r="I154" s="13"/>
      <c r="J154" s="13"/>
      <c r="K154" s="13"/>
      <c r="L154" s="32"/>
      <c r="M154" s="22"/>
      <c r="P154" s="6">
        <v>2.48</v>
      </c>
      <c r="Q154" s="3">
        <v>64.53</v>
      </c>
    </row>
    <row r="155" spans="1:17" s="28" customFormat="1" ht="24.75" customHeight="1" thickBot="1" x14ac:dyDescent="0.3">
      <c r="A155" s="22"/>
      <c r="B155" s="22"/>
      <c r="C155" s="22"/>
      <c r="D155" s="29"/>
      <c r="E155" s="29"/>
      <c r="F155" s="13"/>
      <c r="G155" s="13"/>
      <c r="H155" s="13"/>
      <c r="I155" s="13"/>
      <c r="J155" s="13"/>
      <c r="K155" s="45"/>
      <c r="L155" s="32"/>
      <c r="M155" s="22"/>
      <c r="P155" s="5">
        <v>2.4700000000000002</v>
      </c>
      <c r="Q155" s="3">
        <v>64.3</v>
      </c>
    </row>
    <row r="156" spans="1:17" ht="24.75" customHeight="1" thickBot="1" x14ac:dyDescent="0.3">
      <c r="A156" s="22"/>
      <c r="B156" s="28"/>
      <c r="C156" s="28"/>
      <c r="D156" s="28"/>
      <c r="E156" s="28"/>
      <c r="F156" s="45"/>
      <c r="G156" s="45"/>
      <c r="H156" s="45"/>
      <c r="I156" s="45"/>
      <c r="J156" s="45"/>
      <c r="K156" s="45"/>
      <c r="M156" s="22"/>
      <c r="P156" s="5">
        <v>2.46</v>
      </c>
      <c r="Q156" s="3">
        <v>64.06</v>
      </c>
    </row>
    <row r="157" spans="1:17" ht="24.75" customHeight="1" thickBot="1" x14ac:dyDescent="0.3">
      <c r="A157" s="22"/>
      <c r="B157" s="28"/>
      <c r="C157" s="28"/>
      <c r="D157" s="28"/>
      <c r="E157" s="28"/>
      <c r="F157" s="45"/>
      <c r="G157" s="45"/>
      <c r="H157" s="45"/>
      <c r="I157" s="45"/>
      <c r="J157" s="45"/>
      <c r="K157" s="45"/>
      <c r="M157" s="22"/>
      <c r="P157" s="5">
        <v>2.4500000000000002</v>
      </c>
      <c r="Q157" s="3">
        <v>63.83</v>
      </c>
    </row>
    <row r="158" spans="1:17" ht="24.75" customHeight="1" thickBot="1" x14ac:dyDescent="0.3">
      <c r="A158" s="22"/>
      <c r="B158" s="28"/>
      <c r="C158" s="28"/>
      <c r="D158" s="28"/>
      <c r="E158" s="28"/>
      <c r="F158" s="45"/>
      <c r="G158" s="45"/>
      <c r="H158" s="45"/>
      <c r="I158" s="45"/>
      <c r="J158" s="45"/>
      <c r="K158" s="45"/>
      <c r="M158" s="22"/>
      <c r="P158" s="6">
        <v>2.44</v>
      </c>
      <c r="Q158" s="3">
        <v>63.6</v>
      </c>
    </row>
    <row r="159" spans="1:17" s="28" customFormat="1" ht="24.75" customHeight="1" thickBot="1" x14ac:dyDescent="0.3">
      <c r="F159" s="45"/>
      <c r="G159" s="45"/>
      <c r="H159" s="45"/>
      <c r="I159" s="45"/>
      <c r="J159" s="45"/>
      <c r="K159" s="45"/>
      <c r="L159" s="32"/>
      <c r="M159" s="22"/>
      <c r="P159" s="6">
        <v>2.4300000000000002</v>
      </c>
      <c r="Q159" s="3">
        <v>63.36</v>
      </c>
    </row>
    <row r="160" spans="1:17" s="28" customFormat="1" ht="24.75" customHeight="1" thickBot="1" x14ac:dyDescent="0.3">
      <c r="F160" s="45"/>
      <c r="G160" s="45"/>
      <c r="H160" s="45"/>
      <c r="I160" s="45"/>
      <c r="J160" s="45"/>
      <c r="K160" s="45"/>
      <c r="L160" s="32"/>
      <c r="M160" s="22"/>
      <c r="P160" s="5">
        <v>2.42</v>
      </c>
      <c r="Q160" s="3">
        <v>63.13</v>
      </c>
    </row>
    <row r="161" spans="1:17" s="28" customFormat="1" ht="24.75" customHeight="1" thickBot="1" x14ac:dyDescent="0.3">
      <c r="F161" s="45"/>
      <c r="G161" s="45"/>
      <c r="H161" s="45"/>
      <c r="I161" s="45"/>
      <c r="J161" s="45"/>
      <c r="K161" s="45"/>
      <c r="L161" s="32"/>
      <c r="P161" s="5">
        <v>2.41</v>
      </c>
      <c r="Q161" s="3">
        <v>62.9</v>
      </c>
    </row>
    <row r="162" spans="1:17" s="28" customFormat="1" ht="24.75" customHeight="1" thickBot="1" x14ac:dyDescent="0.3">
      <c r="F162" s="45"/>
      <c r="G162" s="45"/>
      <c r="H162" s="45"/>
      <c r="I162" s="45"/>
      <c r="J162" s="45"/>
      <c r="K162" s="45"/>
      <c r="L162" s="32"/>
      <c r="P162" s="5">
        <v>2.4</v>
      </c>
      <c r="Q162" s="3">
        <v>62.66</v>
      </c>
    </row>
    <row r="163" spans="1:17" s="28" customFormat="1" ht="24.75" customHeight="1" thickBot="1" x14ac:dyDescent="0.3">
      <c r="F163" s="45"/>
      <c r="G163" s="45"/>
      <c r="H163" s="45"/>
      <c r="I163" s="45"/>
      <c r="J163" s="45"/>
      <c r="K163" s="45"/>
      <c r="L163" s="32"/>
      <c r="P163" s="6">
        <v>2.39</v>
      </c>
      <c r="Q163" s="3">
        <v>62.43</v>
      </c>
    </row>
    <row r="164" spans="1:17" ht="24.75" customHeight="1" thickBot="1" x14ac:dyDescent="0.3">
      <c r="B164" s="28"/>
      <c r="C164" s="28"/>
      <c r="D164" s="28"/>
      <c r="E164" s="28"/>
      <c r="F164" s="45"/>
      <c r="G164" s="45"/>
      <c r="H164" s="45"/>
      <c r="I164" s="45"/>
      <c r="J164" s="45"/>
      <c r="K164" s="45"/>
      <c r="M164" s="28"/>
      <c r="P164" s="5">
        <v>2.38</v>
      </c>
      <c r="Q164" s="3">
        <v>62.2</v>
      </c>
    </row>
    <row r="165" spans="1:17" ht="24.75" customHeight="1" thickBot="1" x14ac:dyDescent="0.3">
      <c r="B165" s="28"/>
      <c r="C165" s="28"/>
      <c r="D165" s="28"/>
      <c r="E165" s="28"/>
      <c r="F165" s="45"/>
      <c r="G165" s="45"/>
      <c r="H165" s="45"/>
      <c r="I165" s="45"/>
      <c r="J165" s="45"/>
      <c r="K165" s="13"/>
      <c r="M165" s="28"/>
      <c r="P165" s="5">
        <v>2.37</v>
      </c>
      <c r="Q165" s="3">
        <v>61.96</v>
      </c>
    </row>
    <row r="166" spans="1:17" ht="24.75" customHeight="1" thickBot="1" x14ac:dyDescent="0.3">
      <c r="G166" s="13"/>
      <c r="H166" s="13"/>
      <c r="I166" s="13"/>
      <c r="J166" s="13"/>
      <c r="K166" s="13"/>
      <c r="M166" s="28"/>
      <c r="P166" s="5">
        <v>2.36</v>
      </c>
      <c r="Q166" s="3">
        <v>61.73</v>
      </c>
    </row>
    <row r="167" spans="1:17" ht="24.75" customHeight="1" thickBot="1" x14ac:dyDescent="0.3">
      <c r="G167" s="13"/>
      <c r="H167" s="13"/>
      <c r="I167" s="13"/>
      <c r="J167" s="13"/>
      <c r="K167" s="13"/>
      <c r="M167" s="28"/>
      <c r="P167" s="6">
        <v>2.35</v>
      </c>
      <c r="Q167" s="3">
        <v>61.5</v>
      </c>
    </row>
    <row r="168" spans="1:17" ht="24.75" customHeight="1" thickBot="1" x14ac:dyDescent="0.3">
      <c r="G168" s="13"/>
      <c r="H168" s="13"/>
      <c r="I168" s="13"/>
      <c r="J168" s="13"/>
      <c r="K168" s="13"/>
      <c r="M168" s="28"/>
      <c r="P168" s="5">
        <v>2.34</v>
      </c>
      <c r="Q168" s="3">
        <v>61.26</v>
      </c>
    </row>
    <row r="169" spans="1:17" s="27" customFormat="1" ht="24.75" customHeight="1" thickBot="1" x14ac:dyDescent="0.3">
      <c r="A169" s="22"/>
      <c r="B169" s="22"/>
      <c r="C169" s="22"/>
      <c r="D169" s="29"/>
      <c r="E169" s="29"/>
      <c r="F169" s="13"/>
      <c r="G169" s="13"/>
      <c r="H169" s="13"/>
      <c r="I169" s="13"/>
      <c r="J169" s="13"/>
      <c r="K169" s="13"/>
      <c r="L169" s="32"/>
      <c r="M169" s="28"/>
      <c r="P169" s="5">
        <v>2.33</v>
      </c>
      <c r="Q169" s="3">
        <v>61.03</v>
      </c>
    </row>
    <row r="170" spans="1:17" s="27" customFormat="1" ht="24.75" customHeight="1" thickBot="1" x14ac:dyDescent="0.3">
      <c r="A170" s="22"/>
      <c r="B170" s="22"/>
      <c r="C170" s="22"/>
      <c r="D170" s="29"/>
      <c r="E170" s="29"/>
      <c r="F170" s="13"/>
      <c r="G170" s="13"/>
      <c r="H170" s="13"/>
      <c r="I170" s="13"/>
      <c r="J170" s="13"/>
      <c r="K170" s="44"/>
      <c r="L170" s="32"/>
      <c r="M170" s="28"/>
      <c r="P170" s="5">
        <v>2.3199999999999998</v>
      </c>
      <c r="Q170" s="3">
        <v>60.8</v>
      </c>
    </row>
    <row r="171" spans="1:17" s="27" customFormat="1" ht="24.75" customHeight="1" thickBot="1" x14ac:dyDescent="0.3">
      <c r="A171" s="22"/>
      <c r="F171" s="44"/>
      <c r="G171" s="44"/>
      <c r="H171" s="44"/>
      <c r="I171" s="44"/>
      <c r="J171" s="44"/>
      <c r="K171" s="44"/>
      <c r="L171" s="32"/>
      <c r="M171" s="22"/>
      <c r="P171" s="6">
        <v>2.31</v>
      </c>
      <c r="Q171" s="3">
        <v>60.56</v>
      </c>
    </row>
    <row r="172" spans="1:17" s="27" customFormat="1" ht="24.75" customHeight="1" thickBot="1" x14ac:dyDescent="0.3">
      <c r="A172" s="22"/>
      <c r="F172" s="44"/>
      <c r="G172" s="44"/>
      <c r="H172" s="44"/>
      <c r="I172" s="44"/>
      <c r="J172" s="44"/>
      <c r="K172" s="44"/>
      <c r="L172" s="32"/>
      <c r="M172" s="22"/>
      <c r="P172" s="5">
        <v>2.2999999999999998</v>
      </c>
      <c r="Q172" s="3">
        <v>60.33</v>
      </c>
    </row>
    <row r="173" spans="1:17" s="27" customFormat="1" ht="24.75" customHeight="1" thickBot="1" x14ac:dyDescent="0.3">
      <c r="A173" s="22"/>
      <c r="F173" s="44"/>
      <c r="G173" s="44"/>
      <c r="H173" s="44"/>
      <c r="I173" s="44"/>
      <c r="J173" s="44"/>
      <c r="K173" s="44"/>
      <c r="L173" s="32"/>
      <c r="M173" s="22"/>
      <c r="P173" s="5">
        <v>2.29</v>
      </c>
      <c r="Q173" s="3">
        <v>60.1</v>
      </c>
    </row>
    <row r="174" spans="1:17" s="27" customFormat="1" ht="24.75" customHeight="1" thickBot="1" x14ac:dyDescent="0.3">
      <c r="F174" s="44"/>
      <c r="G174" s="44"/>
      <c r="H174" s="44"/>
      <c r="I174" s="44"/>
      <c r="J174" s="44"/>
      <c r="K174" s="44"/>
      <c r="L174" s="32"/>
      <c r="M174" s="22"/>
      <c r="P174" s="6">
        <v>2.2799999999999998</v>
      </c>
      <c r="Q174" s="3">
        <v>59.86</v>
      </c>
    </row>
    <row r="175" spans="1:17" s="27" customFormat="1" ht="24.75" customHeight="1" thickBot="1" x14ac:dyDescent="0.3">
      <c r="F175" s="44"/>
      <c r="G175" s="44"/>
      <c r="H175" s="44"/>
      <c r="I175" s="44"/>
      <c r="J175" s="44"/>
      <c r="K175" s="44"/>
      <c r="L175" s="32"/>
      <c r="M175" s="22"/>
      <c r="P175" s="5">
        <v>2.27</v>
      </c>
      <c r="Q175" s="3">
        <v>59.63</v>
      </c>
    </row>
    <row r="176" spans="1:17" s="27" customFormat="1" ht="24.75" customHeight="1" thickBot="1" x14ac:dyDescent="0.3">
      <c r="F176" s="44"/>
      <c r="G176" s="44"/>
      <c r="H176" s="44"/>
      <c r="I176" s="44"/>
      <c r="J176" s="44"/>
      <c r="K176" s="44"/>
      <c r="L176" s="32"/>
      <c r="P176" s="5">
        <v>2.2599999999999998</v>
      </c>
      <c r="Q176" s="3">
        <v>59.4</v>
      </c>
    </row>
    <row r="177" spans="1:17" s="27" customFormat="1" ht="24.75" customHeight="1" thickBot="1" x14ac:dyDescent="0.3">
      <c r="F177" s="44"/>
      <c r="G177" s="44"/>
      <c r="H177" s="44"/>
      <c r="I177" s="44"/>
      <c r="J177" s="44"/>
      <c r="K177" s="44"/>
      <c r="L177" s="32"/>
      <c r="P177" s="6">
        <v>2.25</v>
      </c>
      <c r="Q177" s="3">
        <v>59.16</v>
      </c>
    </row>
    <row r="178" spans="1:17" s="27" customFormat="1" ht="24.75" customHeight="1" thickBot="1" x14ac:dyDescent="0.3">
      <c r="F178" s="44"/>
      <c r="G178" s="44"/>
      <c r="H178" s="44"/>
      <c r="I178" s="44"/>
      <c r="J178" s="44"/>
      <c r="K178" s="44"/>
      <c r="L178" s="32"/>
      <c r="P178" s="5">
        <v>2.2400000000000002</v>
      </c>
      <c r="Q178" s="3">
        <v>58.93</v>
      </c>
    </row>
    <row r="179" spans="1:17" s="27" customFormat="1" ht="24.75" customHeight="1" thickBot="1" x14ac:dyDescent="0.3">
      <c r="F179" s="44"/>
      <c r="G179" s="44"/>
      <c r="H179" s="44"/>
      <c r="I179" s="44"/>
      <c r="J179" s="44"/>
      <c r="K179" s="13"/>
      <c r="L179" s="32"/>
      <c r="P179" s="5">
        <v>2.23</v>
      </c>
      <c r="Q179" s="3">
        <v>58.7</v>
      </c>
    </row>
    <row r="180" spans="1:17" s="27" customFormat="1" ht="24.75" customHeight="1" thickBot="1" x14ac:dyDescent="0.3">
      <c r="B180" s="22"/>
      <c r="C180" s="22"/>
      <c r="D180" s="29"/>
      <c r="E180" s="29"/>
      <c r="F180" s="13"/>
      <c r="G180" s="13"/>
      <c r="H180" s="13"/>
      <c r="I180" s="13"/>
      <c r="J180" s="13"/>
      <c r="K180" s="11"/>
      <c r="L180" s="32"/>
      <c r="P180" s="6">
        <v>2.2200000000000002</v>
      </c>
      <c r="Q180" s="3">
        <v>58.46</v>
      </c>
    </row>
    <row r="181" spans="1:17" s="27" customFormat="1" ht="24.75" customHeight="1" thickBot="1" x14ac:dyDescent="0.3">
      <c r="B181" s="30"/>
      <c r="C181" s="30"/>
      <c r="D181" s="31"/>
      <c r="E181" s="31"/>
      <c r="F181" s="10"/>
      <c r="G181" s="11"/>
      <c r="H181" s="11"/>
      <c r="I181" s="11"/>
      <c r="J181" s="11"/>
      <c r="K181" s="14"/>
      <c r="L181" s="32"/>
      <c r="P181" s="5">
        <v>2.21</v>
      </c>
      <c r="Q181" s="3">
        <v>58.23</v>
      </c>
    </row>
    <row r="182" spans="1:17" s="28" customFormat="1" ht="24.75" customHeight="1" thickBot="1" x14ac:dyDescent="0.3">
      <c r="A182" s="27"/>
      <c r="B182" s="22"/>
      <c r="C182" s="22"/>
      <c r="D182" s="29"/>
      <c r="E182" s="29"/>
      <c r="F182" s="13"/>
      <c r="G182" s="14"/>
      <c r="H182" s="14"/>
      <c r="I182" s="14"/>
      <c r="J182" s="14"/>
      <c r="K182" s="11"/>
      <c r="L182" s="32"/>
      <c r="M182" s="27"/>
      <c r="P182" s="5">
        <v>2.2000000000000002</v>
      </c>
      <c r="Q182" s="3">
        <v>58</v>
      </c>
    </row>
    <row r="183" spans="1:17" ht="24.75" customHeight="1" thickBot="1" x14ac:dyDescent="0.3">
      <c r="A183" s="22"/>
      <c r="B183" s="30"/>
      <c r="C183" s="30"/>
      <c r="D183" s="31"/>
      <c r="E183" s="31"/>
      <c r="F183" s="10"/>
      <c r="G183" s="11"/>
      <c r="H183" s="11"/>
      <c r="I183" s="11"/>
      <c r="J183" s="11"/>
      <c r="K183" s="16"/>
      <c r="M183" s="27"/>
      <c r="P183" s="6">
        <v>2.19</v>
      </c>
      <c r="Q183" s="3">
        <v>57.76</v>
      </c>
    </row>
    <row r="184" spans="1:17" ht="24.75" customHeight="1" thickBot="1" x14ac:dyDescent="0.3">
      <c r="A184" s="33"/>
      <c r="B184" s="34"/>
      <c r="C184" s="34"/>
      <c r="D184" s="35"/>
      <c r="E184" s="35"/>
      <c r="F184" s="15"/>
      <c r="G184" s="16"/>
      <c r="H184" s="16"/>
      <c r="I184" s="16"/>
      <c r="J184" s="16"/>
      <c r="K184" s="16"/>
      <c r="M184" s="27"/>
      <c r="P184" s="5">
        <v>2.1800000000000002</v>
      </c>
      <c r="Q184" s="3">
        <v>57.53</v>
      </c>
    </row>
    <row r="185" spans="1:17" ht="24.75" customHeight="1" thickBot="1" x14ac:dyDescent="0.3">
      <c r="A185" s="33"/>
      <c r="B185" s="34"/>
      <c r="C185" s="34"/>
      <c r="D185" s="35"/>
      <c r="E185" s="35"/>
      <c r="F185" s="15"/>
      <c r="G185" s="16"/>
      <c r="H185" s="16"/>
      <c r="I185" s="16"/>
      <c r="J185" s="16"/>
      <c r="K185" s="16"/>
      <c r="L185" s="12"/>
      <c r="M185" s="22"/>
      <c r="P185" s="5">
        <v>2.17</v>
      </c>
      <c r="Q185" s="2">
        <v>57.3</v>
      </c>
    </row>
    <row r="186" spans="1:17" ht="24.75" customHeight="1" thickBot="1" x14ac:dyDescent="0.3">
      <c r="A186" s="33"/>
      <c r="B186" s="34"/>
      <c r="C186" s="34"/>
      <c r="D186" s="35"/>
      <c r="E186" s="35"/>
      <c r="F186" s="15"/>
      <c r="G186" s="16"/>
      <c r="H186" s="16"/>
      <c r="I186" s="16"/>
      <c r="J186" s="16"/>
      <c r="K186" s="17"/>
      <c r="L186" s="12"/>
      <c r="M186" s="31"/>
      <c r="P186" s="5">
        <v>2.16</v>
      </c>
      <c r="Q186" s="3">
        <v>57.06</v>
      </c>
    </row>
    <row r="187" spans="1:17" ht="24.75" customHeight="1" thickBot="1" x14ac:dyDescent="0.3">
      <c r="A187" s="33"/>
      <c r="B187" s="37"/>
      <c r="C187" s="37"/>
      <c r="D187" s="38"/>
      <c r="E187" s="39"/>
      <c r="F187" s="15"/>
      <c r="G187" s="17"/>
      <c r="H187" s="17"/>
      <c r="I187" s="17"/>
      <c r="J187" s="17"/>
      <c r="K187" s="18"/>
      <c r="L187" s="12"/>
      <c r="M187" s="31"/>
      <c r="P187" s="6">
        <v>2.15</v>
      </c>
      <c r="Q187" s="3">
        <v>56.83</v>
      </c>
    </row>
    <row r="188" spans="1:17" ht="24.75" customHeight="1" thickBot="1" x14ac:dyDescent="0.3">
      <c r="A188" s="33"/>
      <c r="B188" s="41"/>
      <c r="C188" s="41"/>
      <c r="D188" s="38"/>
      <c r="E188" s="38"/>
      <c r="F188" s="15"/>
      <c r="G188" s="18"/>
      <c r="H188" s="18"/>
      <c r="I188" s="18"/>
      <c r="J188" s="18"/>
      <c r="K188" s="16"/>
      <c r="L188" s="12"/>
      <c r="M188" s="31"/>
      <c r="P188" s="5">
        <v>2.14</v>
      </c>
      <c r="Q188" s="3">
        <v>56.6</v>
      </c>
    </row>
    <row r="189" spans="1:17" ht="24.75" customHeight="1" thickBot="1" x14ac:dyDescent="0.3">
      <c r="A189" s="33"/>
      <c r="B189" s="34"/>
      <c r="C189" s="34"/>
      <c r="D189" s="35"/>
      <c r="E189" s="35"/>
      <c r="F189" s="15"/>
      <c r="G189" s="16"/>
      <c r="H189" s="16"/>
      <c r="I189" s="16"/>
      <c r="J189" s="16"/>
      <c r="K189" s="16"/>
      <c r="L189" s="12"/>
      <c r="M189" s="35"/>
      <c r="P189" s="5">
        <v>2.13</v>
      </c>
      <c r="Q189" s="3">
        <v>56.36</v>
      </c>
    </row>
    <row r="190" spans="1:17" ht="24.75" customHeight="1" thickBot="1" x14ac:dyDescent="0.3">
      <c r="A190" s="33"/>
      <c r="B190" s="34"/>
      <c r="C190" s="34"/>
      <c r="D190" s="35"/>
      <c r="E190" s="35"/>
      <c r="F190" s="15"/>
      <c r="G190" s="16"/>
      <c r="H190" s="16"/>
      <c r="I190" s="16"/>
      <c r="J190" s="16"/>
      <c r="K190" s="16"/>
      <c r="L190" s="12"/>
      <c r="M190" s="35"/>
      <c r="P190" s="5">
        <v>2.12</v>
      </c>
      <c r="Q190" s="3">
        <v>56.13</v>
      </c>
    </row>
    <row r="191" spans="1:17" ht="24.75" customHeight="1" thickBot="1" x14ac:dyDescent="0.3">
      <c r="A191" s="33"/>
      <c r="B191" s="34"/>
      <c r="C191" s="34"/>
      <c r="D191" s="35"/>
      <c r="E191" s="35"/>
      <c r="F191" s="15"/>
      <c r="G191" s="16"/>
      <c r="H191" s="16"/>
      <c r="I191" s="16"/>
      <c r="J191" s="16"/>
      <c r="K191" s="16"/>
      <c r="L191" s="12"/>
      <c r="M191" s="35"/>
      <c r="P191" s="6">
        <v>2.11</v>
      </c>
      <c r="Q191" s="3">
        <v>55.9</v>
      </c>
    </row>
    <row r="192" spans="1:17" s="28" customFormat="1" ht="24.75" customHeight="1" thickBot="1" x14ac:dyDescent="0.3">
      <c r="A192" s="33"/>
      <c r="B192" s="34"/>
      <c r="C192" s="34"/>
      <c r="D192" s="35"/>
      <c r="E192" s="35"/>
      <c r="F192" s="15"/>
      <c r="G192" s="16"/>
      <c r="H192" s="16"/>
      <c r="I192" s="16"/>
      <c r="J192" s="16"/>
      <c r="K192" s="16"/>
      <c r="L192" s="12"/>
      <c r="M192" s="35"/>
      <c r="P192" s="5">
        <v>2.1</v>
      </c>
      <c r="Q192" s="3">
        <v>55.66</v>
      </c>
    </row>
    <row r="193" spans="1:17" s="28" customFormat="1" ht="24.75" customHeight="1" thickBot="1" x14ac:dyDescent="0.3">
      <c r="A193" s="33"/>
      <c r="B193" s="34"/>
      <c r="C193" s="34"/>
      <c r="D193" s="35"/>
      <c r="E193" s="35"/>
      <c r="F193" s="15"/>
      <c r="G193" s="16"/>
      <c r="H193" s="16"/>
      <c r="I193" s="16"/>
      <c r="J193" s="16"/>
      <c r="K193" s="16"/>
      <c r="L193" s="12"/>
      <c r="M193" s="35"/>
      <c r="P193" s="5">
        <v>2.09</v>
      </c>
      <c r="Q193" s="3">
        <v>55.43</v>
      </c>
    </row>
    <row r="194" spans="1:17" s="28" customFormat="1" ht="24.75" customHeight="1" thickBot="1" x14ac:dyDescent="0.3">
      <c r="A194" s="33"/>
      <c r="B194" s="34"/>
      <c r="C194" s="34"/>
      <c r="D194" s="35"/>
      <c r="E194" s="35"/>
      <c r="F194" s="15"/>
      <c r="G194" s="16"/>
      <c r="H194" s="16"/>
      <c r="I194" s="16"/>
      <c r="J194" s="16"/>
      <c r="K194" s="20"/>
      <c r="L194" s="12"/>
      <c r="M194" s="35"/>
      <c r="P194" s="5">
        <v>2.08</v>
      </c>
      <c r="Q194" s="3">
        <v>55.2</v>
      </c>
    </row>
    <row r="195" spans="1:17" s="28" customFormat="1" ht="24.75" customHeight="1" thickBot="1" x14ac:dyDescent="0.3">
      <c r="A195" s="33"/>
      <c r="B195" s="40"/>
      <c r="C195" s="40"/>
      <c r="D195" s="42"/>
      <c r="E195" s="42"/>
      <c r="F195" s="19"/>
      <c r="G195" s="20"/>
      <c r="H195" s="20"/>
      <c r="I195" s="20"/>
      <c r="J195" s="20"/>
      <c r="K195" s="20"/>
      <c r="L195" s="12"/>
      <c r="M195" s="35"/>
      <c r="P195" s="6">
        <v>2.0699999999999998</v>
      </c>
      <c r="Q195" s="3">
        <v>54.96</v>
      </c>
    </row>
    <row r="196" spans="1:17" s="28" customFormat="1" ht="24.75" customHeight="1" thickBot="1" x14ac:dyDescent="0.3">
      <c r="A196" s="33"/>
      <c r="B196" s="40"/>
      <c r="C196" s="40"/>
      <c r="D196" s="42"/>
      <c r="E196" s="42"/>
      <c r="F196" s="19"/>
      <c r="G196" s="20"/>
      <c r="H196" s="20"/>
      <c r="I196" s="20"/>
      <c r="J196" s="20"/>
      <c r="K196" s="16"/>
      <c r="L196" s="12"/>
      <c r="M196" s="35"/>
      <c r="P196" s="5">
        <v>2.06</v>
      </c>
      <c r="Q196" s="3">
        <v>54.73</v>
      </c>
    </row>
    <row r="197" spans="1:17" s="28" customFormat="1" ht="24.75" customHeight="1" thickBot="1" x14ac:dyDescent="0.3">
      <c r="A197" s="33"/>
      <c r="B197" s="34"/>
      <c r="C197" s="34"/>
      <c r="D197" s="35"/>
      <c r="E197" s="35"/>
      <c r="F197" s="15"/>
      <c r="G197" s="16"/>
      <c r="H197" s="16"/>
      <c r="I197" s="16"/>
      <c r="J197" s="16"/>
      <c r="K197" s="16"/>
      <c r="L197" s="12"/>
      <c r="M197" s="35"/>
      <c r="P197" s="5">
        <v>2.0499999999999998</v>
      </c>
      <c r="Q197" s="3">
        <v>54.5</v>
      </c>
    </row>
    <row r="198" spans="1:17" s="28" customFormat="1" ht="24.75" customHeight="1" thickBot="1" x14ac:dyDescent="0.3">
      <c r="A198" s="33"/>
      <c r="B198" s="1"/>
      <c r="C198" s="1"/>
      <c r="D198" s="35"/>
      <c r="E198" s="35"/>
      <c r="F198" s="15"/>
      <c r="G198" s="16"/>
      <c r="H198" s="16"/>
      <c r="I198" s="16"/>
      <c r="J198" s="16"/>
      <c r="K198" s="16"/>
      <c r="L198" s="12"/>
      <c r="M198" s="35"/>
      <c r="P198" s="5">
        <v>2.04</v>
      </c>
      <c r="Q198" s="3">
        <v>54.26</v>
      </c>
    </row>
    <row r="199" spans="1:17" s="28" customFormat="1" ht="24.75" customHeight="1" thickBot="1" x14ac:dyDescent="0.3">
      <c r="A199" s="33"/>
      <c r="B199" s="34"/>
      <c r="C199" s="34"/>
      <c r="D199" s="35"/>
      <c r="E199" s="35"/>
      <c r="F199" s="15"/>
      <c r="G199" s="16"/>
      <c r="H199" s="16"/>
      <c r="I199" s="16"/>
      <c r="J199" s="16"/>
      <c r="K199" s="16"/>
      <c r="L199" s="47"/>
      <c r="M199" s="35"/>
      <c r="P199" s="6">
        <v>2.0299999999999998</v>
      </c>
      <c r="Q199" s="3">
        <v>54.03</v>
      </c>
    </row>
    <row r="200" spans="1:17" s="28" customFormat="1" ht="24.75" customHeight="1" thickBot="1" x14ac:dyDescent="0.3">
      <c r="A200" s="33"/>
      <c r="B200" s="34"/>
      <c r="C200" s="34"/>
      <c r="D200" s="35"/>
      <c r="E200" s="35"/>
      <c r="F200" s="15"/>
      <c r="G200" s="16"/>
      <c r="H200" s="16"/>
      <c r="I200" s="16"/>
      <c r="J200" s="16"/>
      <c r="K200" s="16"/>
      <c r="L200" s="47"/>
      <c r="M200" s="42"/>
      <c r="P200" s="5">
        <v>2.02</v>
      </c>
      <c r="Q200" s="3">
        <v>53.8</v>
      </c>
    </row>
    <row r="201" spans="1:17" s="28" customFormat="1" ht="24.75" customHeight="1" thickBot="1" x14ac:dyDescent="0.3">
      <c r="A201" s="33"/>
      <c r="B201" s="34"/>
      <c r="C201" s="34"/>
      <c r="D201" s="35"/>
      <c r="E201" s="35"/>
      <c r="F201" s="15"/>
      <c r="G201" s="16"/>
      <c r="H201" s="16"/>
      <c r="I201" s="16"/>
      <c r="J201" s="16"/>
      <c r="K201" s="20"/>
      <c r="L201" s="12"/>
      <c r="M201" s="42"/>
      <c r="P201" s="5">
        <v>2.0099999999999998</v>
      </c>
      <c r="Q201" s="3">
        <v>53.56</v>
      </c>
    </row>
    <row r="202" spans="1:17" ht="24.75" customHeight="1" thickBot="1" x14ac:dyDescent="0.3">
      <c r="A202" s="33"/>
      <c r="B202" s="40"/>
      <c r="C202" s="40"/>
      <c r="D202" s="42"/>
      <c r="E202" s="42"/>
      <c r="F202" s="19"/>
      <c r="G202" s="20"/>
      <c r="H202" s="20"/>
      <c r="I202" s="20"/>
      <c r="J202" s="20"/>
      <c r="K202" s="20"/>
      <c r="L202" s="12"/>
      <c r="M202" s="35"/>
      <c r="P202" s="5">
        <v>2</v>
      </c>
      <c r="Q202" s="3">
        <v>53.33</v>
      </c>
    </row>
    <row r="203" spans="1:17" ht="24.75" customHeight="1" thickBot="1" x14ac:dyDescent="0.3">
      <c r="A203" s="33"/>
      <c r="B203" s="40"/>
      <c r="C203" s="40"/>
      <c r="D203" s="42"/>
      <c r="E203" s="42"/>
      <c r="F203" s="19"/>
      <c r="G203" s="20"/>
      <c r="H203" s="20"/>
      <c r="I203" s="20"/>
      <c r="J203" s="20"/>
      <c r="K203" s="20"/>
      <c r="L203" s="12"/>
      <c r="M203" s="35"/>
      <c r="P203" s="6">
        <v>1.99</v>
      </c>
      <c r="Q203" s="3">
        <v>53.1</v>
      </c>
    </row>
    <row r="204" spans="1:17" ht="24.75" customHeight="1" thickBot="1" x14ac:dyDescent="0.3">
      <c r="A204" s="33"/>
      <c r="B204" s="40"/>
      <c r="C204" s="40"/>
      <c r="D204" s="42"/>
      <c r="E204" s="42"/>
      <c r="F204" s="19"/>
      <c r="G204" s="20"/>
      <c r="H204" s="20"/>
      <c r="I204" s="20"/>
      <c r="J204" s="20"/>
      <c r="K204" s="20"/>
      <c r="L204" s="12"/>
      <c r="M204" s="35"/>
      <c r="P204" s="5">
        <v>1.98</v>
      </c>
      <c r="Q204" s="3">
        <v>52.86</v>
      </c>
    </row>
    <row r="205" spans="1:17" ht="24.75" customHeight="1" thickBot="1" x14ac:dyDescent="0.3">
      <c r="A205" s="33"/>
      <c r="B205" s="40"/>
      <c r="C205" s="40"/>
      <c r="D205" s="42"/>
      <c r="E205" s="42"/>
      <c r="F205" s="19"/>
      <c r="G205" s="20"/>
      <c r="H205" s="20"/>
      <c r="I205" s="20"/>
      <c r="J205" s="20"/>
      <c r="K205" s="20"/>
      <c r="L205" s="12"/>
      <c r="M205" s="35"/>
      <c r="P205" s="5">
        <v>1.97</v>
      </c>
      <c r="Q205" s="3">
        <v>52.63</v>
      </c>
    </row>
    <row r="206" spans="1:17" ht="24.75" customHeight="1" thickBot="1" x14ac:dyDescent="0.3">
      <c r="A206" s="33"/>
      <c r="B206" s="34"/>
      <c r="C206" s="34"/>
      <c r="D206" s="35"/>
      <c r="E206" s="35"/>
      <c r="F206" s="19"/>
      <c r="G206" s="20"/>
      <c r="H206" s="20"/>
      <c r="I206" s="20"/>
      <c r="J206" s="20"/>
      <c r="K206" s="20"/>
      <c r="L206" s="47"/>
      <c r="M206" s="35"/>
      <c r="P206" s="5">
        <v>1.96</v>
      </c>
      <c r="Q206" s="3">
        <v>52.4</v>
      </c>
    </row>
    <row r="207" spans="1:17" s="27" customFormat="1" ht="24.75" customHeight="1" thickBot="1" x14ac:dyDescent="0.3">
      <c r="A207" s="33"/>
      <c r="B207" s="34"/>
      <c r="C207" s="34"/>
      <c r="D207" s="35"/>
      <c r="E207" s="35"/>
      <c r="F207" s="19"/>
      <c r="G207" s="20"/>
      <c r="H207" s="20"/>
      <c r="I207" s="20"/>
      <c r="J207" s="20"/>
      <c r="K207" s="20"/>
      <c r="L207" s="47"/>
      <c r="M207" s="42"/>
      <c r="P207" s="6">
        <v>1.95</v>
      </c>
      <c r="Q207" s="3">
        <v>52.16</v>
      </c>
    </row>
    <row r="208" spans="1:17" s="27" customFormat="1" ht="24.75" customHeight="1" thickBot="1" x14ac:dyDescent="0.3">
      <c r="A208" s="33"/>
      <c r="B208" s="34"/>
      <c r="C208" s="34"/>
      <c r="D208" s="35"/>
      <c r="E208" s="35"/>
      <c r="F208" s="19"/>
      <c r="G208" s="20"/>
      <c r="H208" s="20"/>
      <c r="I208" s="20"/>
      <c r="J208" s="20"/>
      <c r="K208" s="20"/>
      <c r="L208" s="47"/>
      <c r="M208" s="42"/>
      <c r="P208" s="5">
        <v>1.94</v>
      </c>
      <c r="Q208" s="3">
        <v>51.93</v>
      </c>
    </row>
    <row r="209" spans="1:17" s="27" customFormat="1" ht="24.75" customHeight="1" thickBot="1" x14ac:dyDescent="0.3">
      <c r="A209" s="33"/>
      <c r="B209" s="34"/>
      <c r="C209" s="34"/>
      <c r="D209" s="35"/>
      <c r="E209" s="35"/>
      <c r="F209" s="19"/>
      <c r="G209" s="20"/>
      <c r="H209" s="20"/>
      <c r="I209" s="20"/>
      <c r="J209" s="20"/>
      <c r="K209" s="20"/>
      <c r="L209" s="47"/>
      <c r="M209" s="42"/>
      <c r="P209" s="5">
        <v>1.93</v>
      </c>
      <c r="Q209" s="3">
        <v>51.7</v>
      </c>
    </row>
    <row r="210" spans="1:17" s="27" customFormat="1" ht="24.75" customHeight="1" thickBot="1" x14ac:dyDescent="0.3">
      <c r="A210" s="33"/>
      <c r="B210" s="34"/>
      <c r="C210" s="34"/>
      <c r="D210" s="35"/>
      <c r="E210" s="35"/>
      <c r="F210" s="19"/>
      <c r="G210" s="20"/>
      <c r="H210" s="20"/>
      <c r="I210" s="20"/>
      <c r="J210" s="20"/>
      <c r="K210" s="20"/>
      <c r="L210" s="47"/>
      <c r="M210" s="42"/>
      <c r="P210" s="5">
        <v>1.92</v>
      </c>
      <c r="Q210" s="3">
        <v>51.46</v>
      </c>
    </row>
    <row r="211" spans="1:17" s="27" customFormat="1" ht="24.75" customHeight="1" thickBot="1" x14ac:dyDescent="0.3">
      <c r="A211" s="33"/>
      <c r="B211" s="40"/>
      <c r="C211" s="40"/>
      <c r="D211" s="42"/>
      <c r="E211" s="42"/>
      <c r="F211" s="19"/>
      <c r="G211" s="20"/>
      <c r="H211" s="20"/>
      <c r="I211" s="20"/>
      <c r="J211" s="20"/>
      <c r="K211" s="20"/>
      <c r="L211" s="47"/>
      <c r="M211" s="35"/>
      <c r="P211" s="6">
        <v>1.91</v>
      </c>
      <c r="Q211" s="3">
        <v>51.23</v>
      </c>
    </row>
    <row r="212" spans="1:17" s="27" customFormat="1" ht="24.75" customHeight="1" thickBot="1" x14ac:dyDescent="0.3">
      <c r="A212" s="33"/>
      <c r="B212" s="34"/>
      <c r="C212" s="34"/>
      <c r="D212" s="35"/>
      <c r="E212" s="35"/>
      <c r="F212" s="19"/>
      <c r="G212" s="20"/>
      <c r="H212" s="20"/>
      <c r="I212" s="20"/>
      <c r="J212" s="20"/>
      <c r="K212" s="20"/>
      <c r="L212" s="47"/>
      <c r="M212" s="35"/>
      <c r="P212" s="5">
        <v>1.9</v>
      </c>
      <c r="Q212" s="3">
        <v>51</v>
      </c>
    </row>
    <row r="213" spans="1:17" s="27" customFormat="1" ht="24.75" customHeight="1" thickBot="1" x14ac:dyDescent="0.3">
      <c r="A213" s="33"/>
      <c r="B213" s="34"/>
      <c r="C213" s="34"/>
      <c r="D213" s="35"/>
      <c r="E213" s="35"/>
      <c r="F213" s="19"/>
      <c r="G213" s="20"/>
      <c r="H213" s="20"/>
      <c r="I213" s="20"/>
      <c r="J213" s="20"/>
      <c r="K213" s="20"/>
      <c r="L213" s="47"/>
      <c r="M213" s="35"/>
      <c r="P213" s="5">
        <v>1.89</v>
      </c>
      <c r="Q213" s="3">
        <v>50.76</v>
      </c>
    </row>
    <row r="214" spans="1:17" s="27" customFormat="1" ht="24.75" customHeight="1" thickBot="1" x14ac:dyDescent="0.3">
      <c r="A214" s="33"/>
      <c r="B214" s="40"/>
      <c r="C214" s="40"/>
      <c r="D214" s="42"/>
      <c r="E214" s="42"/>
      <c r="F214" s="19"/>
      <c r="G214" s="20"/>
      <c r="H214" s="20"/>
      <c r="I214" s="20"/>
      <c r="J214" s="20"/>
      <c r="K214" s="20"/>
      <c r="L214" s="47"/>
      <c r="M214" s="35"/>
      <c r="P214" s="5">
        <v>1.88</v>
      </c>
      <c r="Q214" s="3">
        <v>50.53</v>
      </c>
    </row>
    <row r="215" spans="1:17" s="27" customFormat="1" ht="24.75" customHeight="1" thickBot="1" x14ac:dyDescent="0.3">
      <c r="A215" s="33"/>
      <c r="B215" s="40"/>
      <c r="C215" s="40"/>
      <c r="D215" s="42"/>
      <c r="E215" s="42"/>
      <c r="F215" s="19"/>
      <c r="G215" s="20"/>
      <c r="H215" s="20"/>
      <c r="I215" s="20"/>
      <c r="J215" s="20"/>
      <c r="K215" s="20"/>
      <c r="L215" s="47"/>
      <c r="M215" s="42"/>
      <c r="P215" s="6">
        <v>1.87</v>
      </c>
      <c r="Q215" s="3">
        <v>50.3</v>
      </c>
    </row>
    <row r="216" spans="1:17" ht="24.75" customHeight="1" thickBot="1" x14ac:dyDescent="0.3">
      <c r="A216" s="33"/>
      <c r="B216" s="40"/>
      <c r="C216" s="40"/>
      <c r="D216" s="42"/>
      <c r="E216" s="42"/>
      <c r="F216" s="19"/>
      <c r="G216" s="20"/>
      <c r="H216" s="20"/>
      <c r="I216" s="20"/>
      <c r="J216" s="20"/>
      <c r="K216" s="20"/>
      <c r="L216" s="47"/>
      <c r="M216" s="42"/>
      <c r="P216" s="5">
        <v>1.86</v>
      </c>
      <c r="Q216" s="3">
        <v>50.06</v>
      </c>
    </row>
    <row r="217" spans="1:17" ht="24.75" customHeight="1" thickBot="1" x14ac:dyDescent="0.3">
      <c r="A217" s="33"/>
      <c r="B217" s="40"/>
      <c r="C217" s="40"/>
      <c r="D217" s="35"/>
      <c r="E217" s="35"/>
      <c r="F217" s="19"/>
      <c r="G217" s="20"/>
      <c r="H217" s="20"/>
      <c r="I217" s="20"/>
      <c r="J217" s="20"/>
      <c r="K217" s="20"/>
      <c r="L217" s="47"/>
      <c r="M217" s="35"/>
      <c r="P217" s="5">
        <v>1.85</v>
      </c>
      <c r="Q217" s="3">
        <v>49.83</v>
      </c>
    </row>
    <row r="218" spans="1:17" ht="24.75" customHeight="1" thickBot="1" x14ac:dyDescent="0.3">
      <c r="A218" s="33"/>
      <c r="B218" s="40"/>
      <c r="C218" s="40"/>
      <c r="D218" s="35"/>
      <c r="E218" s="35"/>
      <c r="F218" s="19"/>
      <c r="G218" s="20"/>
      <c r="H218" s="20"/>
      <c r="I218" s="20"/>
      <c r="J218" s="20"/>
      <c r="K218" s="16"/>
      <c r="L218" s="47"/>
      <c r="M218" s="35"/>
      <c r="P218" s="5">
        <v>1.84</v>
      </c>
      <c r="Q218" s="3">
        <v>49.6</v>
      </c>
    </row>
    <row r="219" spans="1:17" ht="24.75" customHeight="1" thickBot="1" x14ac:dyDescent="0.3">
      <c r="A219" s="33"/>
      <c r="B219" s="34"/>
      <c r="C219" s="34"/>
      <c r="D219" s="35"/>
      <c r="E219" s="35"/>
      <c r="F219" s="15"/>
      <c r="G219" s="16"/>
      <c r="H219" s="16"/>
      <c r="I219" s="16"/>
      <c r="J219" s="16"/>
      <c r="K219" s="16"/>
      <c r="L219" s="47"/>
      <c r="M219" s="42"/>
      <c r="P219" s="6">
        <v>1.83</v>
      </c>
      <c r="Q219" s="3">
        <v>49.36</v>
      </c>
    </row>
    <row r="220" spans="1:17" s="36" customFormat="1" ht="24.75" customHeight="1" thickBot="1" x14ac:dyDescent="0.3">
      <c r="A220" s="33"/>
      <c r="B220" s="34"/>
      <c r="C220" s="34"/>
      <c r="D220" s="35"/>
      <c r="E220" s="35"/>
      <c r="F220" s="15"/>
      <c r="G220" s="16"/>
      <c r="H220" s="16"/>
      <c r="I220" s="16"/>
      <c r="J220" s="16"/>
      <c r="K220" s="16"/>
      <c r="L220" s="47"/>
      <c r="M220" s="42"/>
      <c r="P220" s="5">
        <v>1.82</v>
      </c>
      <c r="Q220" s="3">
        <v>49.13</v>
      </c>
    </row>
    <row r="221" spans="1:17" s="36" customFormat="1" ht="24.75" customHeight="1" thickBot="1" x14ac:dyDescent="0.3">
      <c r="A221" s="33"/>
      <c r="B221" s="34"/>
      <c r="C221" s="34"/>
      <c r="D221" s="35"/>
      <c r="E221" s="35"/>
      <c r="F221" s="15"/>
      <c r="G221" s="16"/>
      <c r="H221" s="16"/>
      <c r="I221" s="16"/>
      <c r="J221" s="16"/>
      <c r="K221" s="16"/>
      <c r="L221" s="47"/>
      <c r="M221" s="42"/>
      <c r="P221" s="5">
        <v>1.81</v>
      </c>
      <c r="Q221" s="3">
        <v>48.9</v>
      </c>
    </row>
    <row r="222" spans="1:17" s="36" customFormat="1" ht="24.75" customHeight="1" thickBot="1" x14ac:dyDescent="0.3">
      <c r="A222" s="33"/>
      <c r="B222" s="34"/>
      <c r="C222" s="34"/>
      <c r="D222" s="35"/>
      <c r="E222" s="35"/>
      <c r="F222" s="15"/>
      <c r="G222" s="16"/>
      <c r="H222" s="16"/>
      <c r="I222" s="16"/>
      <c r="J222" s="16"/>
      <c r="K222" s="16"/>
      <c r="L222" s="47"/>
      <c r="M222" s="42"/>
      <c r="P222" s="5">
        <v>1.8</v>
      </c>
      <c r="Q222" s="3">
        <v>48.66</v>
      </c>
    </row>
    <row r="223" spans="1:17" s="40" customFormat="1" ht="24.75" customHeight="1" thickBot="1" x14ac:dyDescent="0.3">
      <c r="A223" s="33"/>
      <c r="B223" s="34"/>
      <c r="C223" s="34"/>
      <c r="D223" s="35"/>
      <c r="E223" s="35"/>
      <c r="F223" s="15"/>
      <c r="G223" s="16"/>
      <c r="H223" s="16"/>
      <c r="I223" s="16"/>
      <c r="J223" s="16"/>
      <c r="K223" s="16"/>
      <c r="L223" s="12"/>
      <c r="M223" s="42"/>
      <c r="P223" s="6">
        <v>1.79</v>
      </c>
      <c r="Q223" s="3">
        <v>48.43</v>
      </c>
    </row>
    <row r="224" spans="1:17" s="40" customFormat="1" ht="24.75" customHeight="1" thickBot="1" x14ac:dyDescent="0.3">
      <c r="A224" s="33"/>
      <c r="B224" s="34"/>
      <c r="C224" s="34"/>
      <c r="D224" s="35"/>
      <c r="E224" s="35"/>
      <c r="F224" s="15"/>
      <c r="G224" s="16"/>
      <c r="H224" s="16"/>
      <c r="I224" s="16"/>
      <c r="J224" s="16"/>
      <c r="K224" s="20"/>
      <c r="L224" s="12"/>
      <c r="M224" s="35"/>
      <c r="P224" s="5">
        <v>1.78</v>
      </c>
      <c r="Q224" s="3">
        <v>48.2</v>
      </c>
    </row>
    <row r="225" spans="1:17" s="40" customFormat="1" ht="24.75" customHeight="1" thickBot="1" x14ac:dyDescent="0.3">
      <c r="A225" s="33"/>
      <c r="D225" s="42"/>
      <c r="E225" s="42"/>
      <c r="F225" s="19"/>
      <c r="G225" s="20"/>
      <c r="H225" s="20"/>
      <c r="I225" s="20"/>
      <c r="J225" s="20"/>
      <c r="K225" s="20"/>
      <c r="L225" s="12"/>
      <c r="M225" s="35"/>
      <c r="P225" s="5">
        <v>1.77</v>
      </c>
      <c r="Q225" s="3">
        <v>47.96</v>
      </c>
    </row>
    <row r="226" spans="1:17" s="40" customFormat="1" ht="24.75" customHeight="1" thickBot="1" x14ac:dyDescent="0.3">
      <c r="A226" s="33"/>
      <c r="B226" s="34"/>
      <c r="C226" s="34"/>
      <c r="D226" s="35"/>
      <c r="E226" s="35"/>
      <c r="F226" s="19"/>
      <c r="G226" s="20"/>
      <c r="H226" s="20"/>
      <c r="I226" s="20"/>
      <c r="J226" s="20"/>
      <c r="K226" s="20"/>
      <c r="L226" s="12"/>
      <c r="M226" s="35"/>
      <c r="P226" s="5">
        <v>1.76</v>
      </c>
      <c r="Q226" s="3">
        <v>47.73</v>
      </c>
    </row>
    <row r="227" spans="1:17" s="36" customFormat="1" ht="24.75" customHeight="1" thickBot="1" x14ac:dyDescent="0.3">
      <c r="A227" s="33"/>
      <c r="B227" s="34"/>
      <c r="C227" s="34"/>
      <c r="D227" s="35"/>
      <c r="E227" s="35"/>
      <c r="F227" s="19"/>
      <c r="G227" s="20"/>
      <c r="H227" s="20"/>
      <c r="I227" s="20"/>
      <c r="J227" s="20"/>
      <c r="K227" s="20"/>
      <c r="L227" s="12"/>
      <c r="M227" s="35"/>
      <c r="P227" s="6">
        <v>1.75</v>
      </c>
      <c r="Q227" s="3">
        <v>47.5</v>
      </c>
    </row>
    <row r="228" spans="1:17" s="40" customFormat="1" ht="24.75" customHeight="1" thickBot="1" x14ac:dyDescent="0.3">
      <c r="A228" s="33"/>
      <c r="B228" s="34"/>
      <c r="C228" s="34"/>
      <c r="D228" s="35"/>
      <c r="E228" s="35"/>
      <c r="F228" s="19"/>
      <c r="G228" s="20"/>
      <c r="H228" s="20"/>
      <c r="I228" s="20"/>
      <c r="J228" s="20"/>
      <c r="K228" s="20"/>
      <c r="L228" s="12"/>
      <c r="M228" s="35"/>
      <c r="P228" s="5">
        <v>1.74</v>
      </c>
      <c r="Q228" s="3">
        <v>47.26</v>
      </c>
    </row>
    <row r="229" spans="1:17" s="40" customFormat="1" ht="24.75" customHeight="1" thickBot="1" x14ac:dyDescent="0.3">
      <c r="A229" s="33"/>
      <c r="B229" s="34"/>
      <c r="C229" s="34"/>
      <c r="D229" s="35"/>
      <c r="E229" s="35"/>
      <c r="F229" s="19"/>
      <c r="G229" s="20"/>
      <c r="H229" s="20"/>
      <c r="I229" s="20"/>
      <c r="J229" s="20"/>
      <c r="K229" s="20"/>
      <c r="L229" s="47"/>
      <c r="M229" s="35"/>
      <c r="P229" s="5">
        <v>1.73</v>
      </c>
      <c r="Q229" s="3">
        <v>47.03</v>
      </c>
    </row>
    <row r="230" spans="1:17" s="40" customFormat="1" ht="19.5" customHeight="1" thickBot="1" x14ac:dyDescent="0.3">
      <c r="A230" s="33"/>
      <c r="D230" s="42"/>
      <c r="E230" s="42"/>
      <c r="F230" s="19"/>
      <c r="G230" s="20"/>
      <c r="H230" s="20"/>
      <c r="I230" s="20"/>
      <c r="J230" s="20"/>
      <c r="K230" s="20"/>
      <c r="L230" s="47"/>
      <c r="M230" s="42"/>
      <c r="P230" s="5">
        <v>1.72</v>
      </c>
      <c r="Q230" s="3">
        <v>46.8</v>
      </c>
    </row>
    <row r="231" spans="1:17" s="40" customFormat="1" ht="19.5" customHeight="1" thickBot="1" x14ac:dyDescent="0.3">
      <c r="A231" s="33"/>
      <c r="B231" s="34"/>
      <c r="C231" s="34"/>
      <c r="D231" s="35"/>
      <c r="E231" s="35"/>
      <c r="F231" s="19"/>
      <c r="G231" s="20"/>
      <c r="H231" s="20"/>
      <c r="I231" s="20"/>
      <c r="J231" s="20"/>
      <c r="K231" s="20"/>
      <c r="L231" s="47"/>
      <c r="M231" s="35"/>
      <c r="N231" s="42"/>
      <c r="P231" s="6">
        <v>1.71</v>
      </c>
      <c r="Q231" s="3">
        <v>46.56</v>
      </c>
    </row>
    <row r="232" spans="1:17" s="40" customFormat="1" ht="19.5" customHeight="1" thickBot="1" x14ac:dyDescent="0.3">
      <c r="A232" s="33"/>
      <c r="D232" s="42"/>
      <c r="E232" s="42"/>
      <c r="F232" s="19"/>
      <c r="G232" s="20"/>
      <c r="H232" s="20"/>
      <c r="I232" s="20"/>
      <c r="J232" s="20"/>
      <c r="K232" s="20"/>
      <c r="L232" s="47"/>
      <c r="M232" s="35"/>
      <c r="P232" s="5">
        <v>1.7</v>
      </c>
      <c r="Q232" s="3">
        <v>46.33</v>
      </c>
    </row>
    <row r="233" spans="1:17" s="40" customFormat="1" ht="19.5" customHeight="1" thickBot="1" x14ac:dyDescent="0.3">
      <c r="A233" s="33"/>
      <c r="D233" s="42"/>
      <c r="E233" s="42"/>
      <c r="F233" s="19"/>
      <c r="G233" s="20"/>
      <c r="H233" s="20"/>
      <c r="I233" s="20"/>
      <c r="J233" s="20"/>
      <c r="K233" s="20"/>
      <c r="L233" s="47"/>
      <c r="M233" s="35"/>
      <c r="P233" s="5">
        <v>1.69</v>
      </c>
      <c r="Q233" s="2">
        <v>46.1</v>
      </c>
    </row>
    <row r="234" spans="1:17" s="40" customFormat="1" ht="19.5" customHeight="1" thickBot="1" x14ac:dyDescent="0.3">
      <c r="A234" s="33"/>
      <c r="D234" s="42"/>
      <c r="E234" s="42"/>
      <c r="F234" s="19"/>
      <c r="G234" s="20"/>
      <c r="H234" s="20"/>
      <c r="I234" s="20"/>
      <c r="J234" s="20"/>
      <c r="K234" s="20"/>
      <c r="L234" s="47"/>
      <c r="M234" s="42"/>
      <c r="P234" s="5">
        <v>1.68</v>
      </c>
      <c r="Q234" s="3">
        <v>45.86</v>
      </c>
    </row>
    <row r="235" spans="1:17" s="40" customFormat="1" ht="19.5" customHeight="1" thickBot="1" x14ac:dyDescent="0.3">
      <c r="A235" s="33"/>
      <c r="D235" s="42"/>
      <c r="E235" s="42"/>
      <c r="F235" s="19"/>
      <c r="G235" s="20"/>
      <c r="H235" s="20"/>
      <c r="I235" s="20"/>
      <c r="J235" s="20"/>
      <c r="K235" s="20"/>
      <c r="L235" s="47"/>
      <c r="M235" s="42"/>
      <c r="P235" s="6">
        <v>1.67</v>
      </c>
      <c r="Q235" s="3">
        <v>45.63</v>
      </c>
    </row>
    <row r="236" spans="1:17" s="40" customFormat="1" ht="24.75" customHeight="1" thickBot="1" x14ac:dyDescent="0.3">
      <c r="A236" s="33"/>
      <c r="D236" s="42"/>
      <c r="E236" s="42"/>
      <c r="F236" s="19"/>
      <c r="G236" s="20"/>
      <c r="H236" s="20"/>
      <c r="I236" s="20"/>
      <c r="J236" s="20"/>
      <c r="K236" s="20"/>
      <c r="L236" s="47"/>
      <c r="M236" s="35"/>
      <c r="P236" s="5">
        <v>1.66</v>
      </c>
      <c r="Q236" s="3">
        <v>45.4</v>
      </c>
    </row>
    <row r="237" spans="1:17" s="40" customFormat="1" ht="24.75" customHeight="1" thickBot="1" x14ac:dyDescent="0.3">
      <c r="A237" s="33"/>
      <c r="D237" s="42"/>
      <c r="E237" s="42"/>
      <c r="F237" s="19"/>
      <c r="G237" s="20"/>
      <c r="H237" s="20"/>
      <c r="I237" s="20"/>
      <c r="J237" s="20"/>
      <c r="K237" s="20"/>
      <c r="L237" s="47"/>
      <c r="M237" s="42"/>
      <c r="P237" s="5">
        <v>1.65</v>
      </c>
      <c r="Q237" s="3">
        <v>45.16</v>
      </c>
    </row>
    <row r="238" spans="1:17" s="40" customFormat="1" ht="24.75" customHeight="1" thickBot="1" x14ac:dyDescent="0.3">
      <c r="A238" s="33"/>
      <c r="D238" s="42"/>
      <c r="E238" s="42"/>
      <c r="F238" s="19"/>
      <c r="G238" s="20"/>
      <c r="H238" s="20"/>
      <c r="I238" s="20"/>
      <c r="J238" s="20"/>
      <c r="K238" s="20"/>
      <c r="L238" s="47"/>
      <c r="M238" s="42"/>
      <c r="P238" s="5">
        <v>1.64</v>
      </c>
      <c r="Q238" s="3">
        <v>44.93</v>
      </c>
    </row>
    <row r="239" spans="1:17" s="40" customFormat="1" ht="24.75" customHeight="1" thickBot="1" x14ac:dyDescent="0.3">
      <c r="A239" s="33"/>
      <c r="D239" s="42"/>
      <c r="E239" s="42"/>
      <c r="F239" s="19"/>
      <c r="G239" s="20"/>
      <c r="H239" s="20"/>
      <c r="I239" s="20"/>
      <c r="J239" s="20"/>
      <c r="K239" s="20"/>
      <c r="L239" s="47"/>
      <c r="M239" s="42"/>
      <c r="P239" s="6">
        <v>1.63</v>
      </c>
      <c r="Q239" s="3">
        <v>44.7</v>
      </c>
    </row>
    <row r="240" spans="1:17" s="40" customFormat="1" ht="24.75" customHeight="1" thickBot="1" x14ac:dyDescent="0.3">
      <c r="A240" s="33"/>
      <c r="D240" s="42"/>
      <c r="E240" s="42"/>
      <c r="F240" s="19"/>
      <c r="G240" s="20"/>
      <c r="H240" s="20"/>
      <c r="I240" s="20"/>
      <c r="J240" s="20"/>
      <c r="K240" s="20"/>
      <c r="L240" s="47"/>
      <c r="M240" s="42"/>
      <c r="P240" s="5">
        <v>1.62</v>
      </c>
      <c r="Q240" s="3">
        <v>44.46</v>
      </c>
    </row>
    <row r="241" spans="1:17" s="40" customFormat="1" ht="24.75" customHeight="1" thickBot="1" x14ac:dyDescent="0.3">
      <c r="A241" s="33"/>
      <c r="D241" s="42"/>
      <c r="E241" s="42"/>
      <c r="F241" s="19"/>
      <c r="G241" s="20"/>
      <c r="H241" s="20"/>
      <c r="I241" s="20"/>
      <c r="J241" s="20"/>
      <c r="K241" s="20"/>
      <c r="L241" s="47"/>
      <c r="M241" s="42"/>
      <c r="P241" s="5">
        <v>1.61</v>
      </c>
      <c r="Q241" s="3">
        <v>44.23</v>
      </c>
    </row>
    <row r="242" spans="1:17" s="40" customFormat="1" ht="24.75" customHeight="1" thickBot="1" x14ac:dyDescent="0.3">
      <c r="A242" s="33"/>
      <c r="D242" s="42"/>
      <c r="E242" s="42"/>
      <c r="F242" s="19"/>
      <c r="G242" s="20"/>
      <c r="H242" s="20"/>
      <c r="I242" s="20"/>
      <c r="J242" s="20"/>
      <c r="K242" s="20"/>
      <c r="L242" s="47"/>
      <c r="M242" s="42"/>
      <c r="P242" s="5">
        <v>1.6</v>
      </c>
      <c r="Q242" s="3">
        <v>44</v>
      </c>
    </row>
    <row r="243" spans="1:17" s="40" customFormat="1" ht="24.75" customHeight="1" thickBot="1" x14ac:dyDescent="0.3">
      <c r="A243" s="33"/>
      <c r="D243" s="42"/>
      <c r="E243" s="42"/>
      <c r="F243" s="19"/>
      <c r="G243" s="20"/>
      <c r="H243" s="20"/>
      <c r="I243" s="20"/>
      <c r="J243" s="20"/>
      <c r="K243" s="20"/>
      <c r="L243" s="47"/>
      <c r="M243" s="42"/>
      <c r="P243" s="6">
        <v>1.59</v>
      </c>
      <c r="Q243" s="3">
        <v>43.76</v>
      </c>
    </row>
    <row r="244" spans="1:17" s="40" customFormat="1" ht="24.75" customHeight="1" thickBot="1" x14ac:dyDescent="0.3">
      <c r="A244" s="33"/>
      <c r="D244" s="42"/>
      <c r="E244" s="42"/>
      <c r="F244" s="19"/>
      <c r="G244" s="20"/>
      <c r="H244" s="20"/>
      <c r="I244" s="20"/>
      <c r="J244" s="20"/>
      <c r="K244" s="20"/>
      <c r="L244" s="47"/>
      <c r="M244" s="42"/>
      <c r="P244" s="5">
        <v>1.58</v>
      </c>
      <c r="Q244" s="3">
        <v>43.53</v>
      </c>
    </row>
    <row r="245" spans="1:17" s="40" customFormat="1" ht="24.75" customHeight="1" thickBot="1" x14ac:dyDescent="0.3">
      <c r="A245" s="33"/>
      <c r="D245" s="42"/>
      <c r="E245" s="42"/>
      <c r="F245" s="19"/>
      <c r="G245" s="20"/>
      <c r="H245" s="20"/>
      <c r="I245" s="20"/>
      <c r="J245" s="20"/>
      <c r="K245" s="20"/>
      <c r="L245" s="47"/>
      <c r="M245" s="42"/>
      <c r="P245" s="5">
        <v>1.57</v>
      </c>
      <c r="Q245" s="3">
        <v>43.3</v>
      </c>
    </row>
    <row r="246" spans="1:17" s="40" customFormat="1" ht="24.75" customHeight="1" thickBot="1" x14ac:dyDescent="0.3">
      <c r="A246" s="33"/>
      <c r="D246" s="42"/>
      <c r="E246" s="42"/>
      <c r="F246" s="19"/>
      <c r="G246" s="20"/>
      <c r="H246" s="20"/>
      <c r="I246" s="20"/>
      <c r="J246" s="20"/>
      <c r="K246" s="20"/>
      <c r="L246" s="47"/>
      <c r="M246" s="42"/>
      <c r="P246" s="5">
        <v>1.56</v>
      </c>
      <c r="Q246" s="3">
        <v>43.06</v>
      </c>
    </row>
    <row r="247" spans="1:17" s="40" customFormat="1" ht="24.75" customHeight="1" thickBot="1" x14ac:dyDescent="0.3">
      <c r="A247" s="33"/>
      <c r="D247" s="42"/>
      <c r="E247" s="42"/>
      <c r="F247" s="19"/>
      <c r="G247" s="20"/>
      <c r="H247" s="20"/>
      <c r="I247" s="20"/>
      <c r="J247" s="20"/>
      <c r="K247" s="20"/>
      <c r="L247" s="47"/>
      <c r="M247" s="42"/>
      <c r="P247" s="6">
        <v>1.55</v>
      </c>
      <c r="Q247" s="3">
        <v>42.83</v>
      </c>
    </row>
    <row r="248" spans="1:17" s="40" customFormat="1" ht="24.75" customHeight="1" thickBot="1" x14ac:dyDescent="0.3">
      <c r="A248" s="33"/>
      <c r="D248" s="42"/>
      <c r="E248" s="42"/>
      <c r="F248" s="19"/>
      <c r="G248" s="20"/>
      <c r="H248" s="20"/>
      <c r="I248" s="20"/>
      <c r="J248" s="20"/>
      <c r="K248" s="20"/>
      <c r="L248" s="47"/>
      <c r="M248" s="42"/>
      <c r="P248" s="5">
        <v>1.54</v>
      </c>
      <c r="Q248" s="3">
        <v>42.6</v>
      </c>
    </row>
    <row r="249" spans="1:17" s="40" customFormat="1" ht="24.75" customHeight="1" thickBot="1" x14ac:dyDescent="0.3">
      <c r="A249" s="43"/>
      <c r="D249" s="42"/>
      <c r="E249" s="42"/>
      <c r="F249" s="19"/>
      <c r="G249" s="20"/>
      <c r="H249" s="20"/>
      <c r="I249" s="20"/>
      <c r="J249" s="20"/>
      <c r="K249" s="20"/>
      <c r="L249" s="47"/>
      <c r="M249" s="42"/>
      <c r="P249" s="5">
        <v>1.53</v>
      </c>
      <c r="Q249" s="3">
        <v>42.36</v>
      </c>
    </row>
    <row r="250" spans="1:17" s="40" customFormat="1" ht="24.75" customHeight="1" thickBot="1" x14ac:dyDescent="0.3">
      <c r="A250" s="33"/>
      <c r="D250" s="42"/>
      <c r="E250" s="42"/>
      <c r="F250" s="19"/>
      <c r="G250" s="20"/>
      <c r="H250" s="20"/>
      <c r="I250" s="20"/>
      <c r="J250" s="20"/>
      <c r="K250" s="20"/>
      <c r="L250" s="47"/>
      <c r="M250" s="42"/>
      <c r="P250" s="5">
        <v>1.52</v>
      </c>
      <c r="Q250" s="3">
        <v>42.13</v>
      </c>
    </row>
    <row r="251" spans="1:17" s="40" customFormat="1" ht="24.75" customHeight="1" thickBot="1" x14ac:dyDescent="0.3">
      <c r="A251" s="33"/>
      <c r="D251" s="42"/>
      <c r="E251" s="42"/>
      <c r="F251" s="19"/>
      <c r="G251" s="20"/>
      <c r="H251" s="20"/>
      <c r="I251" s="20"/>
      <c r="J251" s="20"/>
      <c r="K251" s="20"/>
      <c r="L251" s="47"/>
      <c r="M251" s="42"/>
      <c r="P251" s="6">
        <v>1.51</v>
      </c>
      <c r="Q251" s="3">
        <v>41.9</v>
      </c>
    </row>
    <row r="252" spans="1:17" s="40" customFormat="1" ht="24.75" customHeight="1" thickBot="1" x14ac:dyDescent="0.3">
      <c r="A252" s="33"/>
      <c r="D252" s="42"/>
      <c r="E252" s="42"/>
      <c r="F252" s="19"/>
      <c r="G252" s="20"/>
      <c r="H252" s="20"/>
      <c r="I252" s="20"/>
      <c r="J252" s="20"/>
      <c r="K252" s="20"/>
      <c r="L252" s="47"/>
      <c r="M252" s="42"/>
      <c r="P252" s="6">
        <v>1.5</v>
      </c>
      <c r="Q252" s="3">
        <v>41.66</v>
      </c>
    </row>
    <row r="253" spans="1:17" s="40" customFormat="1" ht="24.75" customHeight="1" thickBot="1" x14ac:dyDescent="0.3">
      <c r="A253" s="33"/>
      <c r="D253" s="42"/>
      <c r="E253" s="42"/>
      <c r="F253" s="19"/>
      <c r="G253" s="20"/>
      <c r="H253" s="20"/>
      <c r="I253" s="20"/>
      <c r="J253" s="20"/>
      <c r="K253" s="20"/>
      <c r="L253" s="47"/>
      <c r="M253" s="42"/>
      <c r="P253" s="5">
        <v>1.49</v>
      </c>
      <c r="Q253" s="3">
        <v>41.43</v>
      </c>
    </row>
    <row r="254" spans="1:17" s="40" customFormat="1" ht="24.75" customHeight="1" thickBot="1" x14ac:dyDescent="0.3">
      <c r="A254" s="43"/>
      <c r="D254" s="42"/>
      <c r="E254" s="42"/>
      <c r="F254" s="19"/>
      <c r="G254" s="20"/>
      <c r="H254" s="20"/>
      <c r="I254" s="20"/>
      <c r="J254" s="20"/>
      <c r="K254" s="20"/>
      <c r="L254" s="47"/>
      <c r="M254" s="42"/>
      <c r="P254" s="5">
        <v>1.48</v>
      </c>
      <c r="Q254" s="3">
        <v>41.2</v>
      </c>
    </row>
    <row r="255" spans="1:17" s="40" customFormat="1" ht="24.75" customHeight="1" thickBot="1" x14ac:dyDescent="0.3">
      <c r="A255" s="33"/>
      <c r="D255" s="42"/>
      <c r="E255" s="42"/>
      <c r="F255" s="19"/>
      <c r="G255" s="20"/>
      <c r="H255" s="20"/>
      <c r="I255" s="20"/>
      <c r="J255" s="20"/>
      <c r="K255" s="20"/>
      <c r="L255" s="47"/>
      <c r="M255" s="42"/>
      <c r="P255" s="5">
        <v>1.47</v>
      </c>
      <c r="Q255" s="3">
        <v>40.96</v>
      </c>
    </row>
    <row r="256" spans="1:17" s="40" customFormat="1" ht="24.75" customHeight="1" thickBot="1" x14ac:dyDescent="0.3">
      <c r="A256" s="33"/>
      <c r="D256" s="42"/>
      <c r="E256" s="42"/>
      <c r="F256" s="19"/>
      <c r="G256" s="20"/>
      <c r="H256" s="20"/>
      <c r="I256" s="20"/>
      <c r="J256" s="20"/>
      <c r="K256" s="20"/>
      <c r="L256" s="47"/>
      <c r="M256" s="42"/>
      <c r="P256" s="6">
        <v>1.46</v>
      </c>
      <c r="Q256" s="3">
        <v>40.729999999999997</v>
      </c>
    </row>
    <row r="257" spans="1:17" s="40" customFormat="1" ht="24.75" customHeight="1" thickBot="1" x14ac:dyDescent="0.3">
      <c r="A257" s="33"/>
      <c r="D257" s="42"/>
      <c r="E257" s="42"/>
      <c r="F257" s="19"/>
      <c r="G257" s="20"/>
      <c r="H257" s="20"/>
      <c r="I257" s="20"/>
      <c r="J257" s="20"/>
      <c r="K257" s="20"/>
      <c r="L257" s="47"/>
      <c r="M257" s="42"/>
      <c r="P257" s="6">
        <v>1.45</v>
      </c>
      <c r="Q257" s="3">
        <v>40.5</v>
      </c>
    </row>
    <row r="258" spans="1:17" s="40" customFormat="1" ht="24.75" customHeight="1" thickBot="1" x14ac:dyDescent="0.3">
      <c r="A258" s="33"/>
      <c r="D258" s="42"/>
      <c r="E258" s="42"/>
      <c r="F258" s="19"/>
      <c r="G258" s="20"/>
      <c r="H258" s="20"/>
      <c r="I258" s="20"/>
      <c r="J258" s="20"/>
      <c r="K258" s="20"/>
      <c r="L258" s="47"/>
      <c r="M258" s="42"/>
      <c r="P258" s="5">
        <v>1.44</v>
      </c>
      <c r="Q258" s="3">
        <v>40.26</v>
      </c>
    </row>
    <row r="259" spans="1:17" s="40" customFormat="1" ht="24.75" customHeight="1" thickBot="1" x14ac:dyDescent="0.3">
      <c r="A259" s="33"/>
      <c r="D259" s="42"/>
      <c r="E259" s="42"/>
      <c r="F259" s="19"/>
      <c r="G259" s="20"/>
      <c r="H259" s="20"/>
      <c r="I259" s="20"/>
      <c r="J259" s="20"/>
      <c r="K259" s="20"/>
      <c r="L259" s="47"/>
      <c r="M259" s="42"/>
      <c r="P259" s="5">
        <v>1.43</v>
      </c>
      <c r="Q259" s="3">
        <v>40.03</v>
      </c>
    </row>
    <row r="260" spans="1:17" s="40" customFormat="1" ht="24.75" customHeight="1" thickBot="1" x14ac:dyDescent="0.3">
      <c r="A260" s="33"/>
      <c r="D260" s="42"/>
      <c r="E260" s="42"/>
      <c r="F260" s="19"/>
      <c r="G260" s="20"/>
      <c r="H260" s="20"/>
      <c r="I260" s="20"/>
      <c r="J260" s="20"/>
      <c r="K260" s="20"/>
      <c r="L260" s="47"/>
      <c r="M260" s="42"/>
      <c r="P260" s="5">
        <v>1.42</v>
      </c>
      <c r="Q260" s="3">
        <v>39.799999999999997</v>
      </c>
    </row>
    <row r="261" spans="1:17" s="40" customFormat="1" ht="24.75" customHeight="1" thickBot="1" x14ac:dyDescent="0.3">
      <c r="A261" s="33"/>
      <c r="D261" s="42"/>
      <c r="E261" s="42"/>
      <c r="F261" s="19"/>
      <c r="G261" s="20"/>
      <c r="H261" s="20"/>
      <c r="I261" s="20"/>
      <c r="J261" s="20"/>
      <c r="K261" s="20"/>
      <c r="L261" s="47"/>
      <c r="M261" s="42"/>
      <c r="P261" s="6">
        <v>1.41</v>
      </c>
      <c r="Q261" s="3">
        <v>39.56</v>
      </c>
    </row>
    <row r="262" spans="1:17" s="40" customFormat="1" ht="24.75" customHeight="1" thickBot="1" x14ac:dyDescent="0.3">
      <c r="A262" s="33"/>
      <c r="D262" s="42"/>
      <c r="E262" s="42"/>
      <c r="F262" s="19"/>
      <c r="G262" s="20"/>
      <c r="H262" s="20"/>
      <c r="I262" s="20"/>
      <c r="J262" s="20"/>
      <c r="K262" s="20"/>
      <c r="L262" s="47"/>
      <c r="M262" s="42"/>
      <c r="P262" s="6">
        <v>1.4</v>
      </c>
      <c r="Q262" s="3">
        <v>39.33</v>
      </c>
    </row>
    <row r="263" spans="1:17" s="40" customFormat="1" ht="24.75" customHeight="1" thickBot="1" x14ac:dyDescent="0.3">
      <c r="A263" s="33"/>
      <c r="D263" s="42"/>
      <c r="E263" s="42"/>
      <c r="F263" s="19"/>
      <c r="G263" s="20"/>
      <c r="H263" s="20"/>
      <c r="I263" s="20"/>
      <c r="J263" s="20"/>
      <c r="K263" s="20"/>
      <c r="L263" s="47"/>
      <c r="M263" s="42"/>
      <c r="P263" s="5">
        <v>1.39</v>
      </c>
      <c r="Q263" s="3">
        <v>39.1</v>
      </c>
    </row>
    <row r="264" spans="1:17" s="40" customFormat="1" ht="24.75" customHeight="1" thickBot="1" x14ac:dyDescent="0.3">
      <c r="A264" s="33"/>
      <c r="D264" s="42"/>
      <c r="E264" s="42"/>
      <c r="F264" s="19"/>
      <c r="G264" s="20"/>
      <c r="H264" s="20"/>
      <c r="I264" s="20"/>
      <c r="J264" s="20"/>
      <c r="K264" s="20"/>
      <c r="L264" s="47"/>
      <c r="M264" s="42"/>
      <c r="P264" s="5">
        <v>1.38</v>
      </c>
      <c r="Q264" s="3">
        <v>38.86</v>
      </c>
    </row>
    <row r="265" spans="1:17" s="40" customFormat="1" ht="24.75" customHeight="1" thickBot="1" x14ac:dyDescent="0.3">
      <c r="A265" s="33"/>
      <c r="D265" s="42"/>
      <c r="E265" s="42"/>
      <c r="F265" s="19"/>
      <c r="G265" s="20"/>
      <c r="H265" s="20"/>
      <c r="I265" s="20"/>
      <c r="J265" s="20"/>
      <c r="K265" s="20"/>
      <c r="L265" s="47"/>
      <c r="M265" s="42"/>
      <c r="P265" s="5">
        <v>1.37</v>
      </c>
      <c r="Q265" s="3">
        <v>38.630000000000003</v>
      </c>
    </row>
    <row r="266" spans="1:17" s="40" customFormat="1" ht="24.75" customHeight="1" thickBot="1" x14ac:dyDescent="0.3">
      <c r="A266" s="33"/>
      <c r="D266" s="42"/>
      <c r="E266" s="42"/>
      <c r="F266" s="19"/>
      <c r="G266" s="20"/>
      <c r="H266" s="20"/>
      <c r="I266" s="20"/>
      <c r="J266" s="20"/>
      <c r="K266" s="20"/>
      <c r="L266" s="47"/>
      <c r="M266" s="42"/>
      <c r="P266" s="6">
        <v>1.36</v>
      </c>
      <c r="Q266" s="3">
        <v>38.4</v>
      </c>
    </row>
    <row r="267" spans="1:17" s="40" customFormat="1" ht="24.75" customHeight="1" thickBot="1" x14ac:dyDescent="0.3">
      <c r="A267" s="33"/>
      <c r="D267" s="42"/>
      <c r="E267" s="42"/>
      <c r="F267" s="19"/>
      <c r="G267" s="20"/>
      <c r="H267" s="20"/>
      <c r="I267" s="20"/>
      <c r="J267" s="20"/>
      <c r="K267" s="20"/>
      <c r="L267" s="47"/>
      <c r="M267" s="42"/>
      <c r="P267" s="6">
        <v>1.35</v>
      </c>
      <c r="Q267" s="3">
        <v>38.159999999999997</v>
      </c>
    </row>
    <row r="268" spans="1:17" s="40" customFormat="1" ht="24.75" customHeight="1" thickBot="1" x14ac:dyDescent="0.3">
      <c r="A268" s="33"/>
      <c r="D268" s="42"/>
      <c r="E268" s="42"/>
      <c r="F268" s="19"/>
      <c r="G268" s="20"/>
      <c r="H268" s="20"/>
      <c r="I268" s="20"/>
      <c r="J268" s="20"/>
      <c r="K268" s="20"/>
      <c r="L268" s="47"/>
      <c r="M268" s="42"/>
      <c r="P268" s="5">
        <v>1.34</v>
      </c>
      <c r="Q268" s="3">
        <v>37.93</v>
      </c>
    </row>
    <row r="269" spans="1:17" s="40" customFormat="1" ht="24.75" customHeight="1" thickBot="1" x14ac:dyDescent="0.3">
      <c r="A269" s="33"/>
      <c r="D269" s="42"/>
      <c r="E269" s="42"/>
      <c r="F269" s="19"/>
      <c r="G269" s="20"/>
      <c r="H269" s="20"/>
      <c r="I269" s="20"/>
      <c r="J269" s="20"/>
      <c r="K269" s="20"/>
      <c r="L269" s="47"/>
      <c r="M269" s="42"/>
      <c r="P269" s="5">
        <v>1.33</v>
      </c>
      <c r="Q269" s="3">
        <v>37.700000000000003</v>
      </c>
    </row>
    <row r="270" spans="1:17" s="40" customFormat="1" ht="24.75" customHeight="1" thickBot="1" x14ac:dyDescent="0.3">
      <c r="A270" s="33"/>
      <c r="D270" s="42"/>
      <c r="E270" s="42"/>
      <c r="F270" s="19"/>
      <c r="G270" s="20"/>
      <c r="H270" s="20"/>
      <c r="I270" s="20"/>
      <c r="J270" s="20"/>
      <c r="K270" s="20"/>
      <c r="L270" s="47"/>
      <c r="M270" s="42"/>
      <c r="P270" s="5">
        <v>1.32</v>
      </c>
      <c r="Q270" s="3">
        <v>37.46</v>
      </c>
    </row>
    <row r="271" spans="1:17" s="40" customFormat="1" ht="24.75" customHeight="1" thickBot="1" x14ac:dyDescent="0.3">
      <c r="A271" s="33"/>
      <c r="D271" s="42"/>
      <c r="E271" s="42"/>
      <c r="F271" s="19"/>
      <c r="G271" s="20"/>
      <c r="H271" s="20"/>
      <c r="I271" s="20"/>
      <c r="J271" s="20"/>
      <c r="K271" s="20"/>
      <c r="L271" s="47"/>
      <c r="M271" s="42"/>
      <c r="P271" s="6">
        <v>1.31</v>
      </c>
      <c r="Q271" s="3">
        <v>37.229999999999997</v>
      </c>
    </row>
    <row r="272" spans="1:17" s="40" customFormat="1" ht="24.75" customHeight="1" thickBot="1" x14ac:dyDescent="0.3">
      <c r="A272" s="33"/>
      <c r="D272" s="42"/>
      <c r="E272" s="42"/>
      <c r="F272" s="19"/>
      <c r="G272" s="20"/>
      <c r="H272" s="20"/>
      <c r="I272" s="20"/>
      <c r="J272" s="20"/>
      <c r="K272" s="20"/>
      <c r="L272" s="47"/>
      <c r="M272" s="42"/>
      <c r="P272" s="6">
        <v>1.3</v>
      </c>
      <c r="Q272" s="3">
        <v>37</v>
      </c>
    </row>
    <row r="273" spans="1:17" s="40" customFormat="1" ht="24.75" customHeight="1" thickBot="1" x14ac:dyDescent="0.3">
      <c r="A273" s="33"/>
      <c r="D273" s="42"/>
      <c r="E273" s="42"/>
      <c r="F273" s="19"/>
      <c r="G273" s="20"/>
      <c r="H273" s="20"/>
      <c r="I273" s="20"/>
      <c r="J273" s="20"/>
      <c r="K273" s="20"/>
      <c r="L273" s="47"/>
      <c r="M273" s="42"/>
      <c r="P273" s="5">
        <v>1.29</v>
      </c>
      <c r="Q273" s="3">
        <v>36.76</v>
      </c>
    </row>
    <row r="274" spans="1:17" s="40" customFormat="1" ht="24.75" customHeight="1" thickBot="1" x14ac:dyDescent="0.3">
      <c r="A274" s="33"/>
      <c r="D274" s="42"/>
      <c r="E274" s="42"/>
      <c r="F274" s="19"/>
      <c r="G274" s="20"/>
      <c r="H274" s="20"/>
      <c r="I274" s="20"/>
      <c r="J274" s="20"/>
      <c r="K274" s="20"/>
      <c r="L274" s="47"/>
      <c r="M274" s="42"/>
      <c r="P274" s="5">
        <v>1.28</v>
      </c>
      <c r="Q274" s="3">
        <v>36.53</v>
      </c>
    </row>
    <row r="275" spans="1:17" s="40" customFormat="1" ht="24.75" customHeight="1" thickBot="1" x14ac:dyDescent="0.3">
      <c r="A275" s="33"/>
      <c r="D275" s="42"/>
      <c r="E275" s="42"/>
      <c r="F275" s="19"/>
      <c r="G275" s="20"/>
      <c r="H275" s="20"/>
      <c r="I275" s="20"/>
      <c r="J275" s="20"/>
      <c r="K275" s="20"/>
      <c r="L275" s="47"/>
      <c r="M275" s="42"/>
      <c r="P275" s="5">
        <v>1.27</v>
      </c>
      <c r="Q275" s="3">
        <v>36.299999999999997</v>
      </c>
    </row>
    <row r="276" spans="1:17" s="40" customFormat="1" ht="24.75" customHeight="1" thickBot="1" x14ac:dyDescent="0.3">
      <c r="A276" s="33"/>
      <c r="D276" s="42"/>
      <c r="E276" s="42"/>
      <c r="F276" s="19"/>
      <c r="G276" s="20"/>
      <c r="H276" s="20"/>
      <c r="I276" s="20"/>
      <c r="J276" s="20"/>
      <c r="K276" s="20"/>
      <c r="L276" s="47"/>
      <c r="M276" s="42"/>
      <c r="P276" s="6">
        <v>1.26</v>
      </c>
      <c r="Q276" s="3">
        <v>36.06</v>
      </c>
    </row>
    <row r="277" spans="1:17" s="40" customFormat="1" ht="24.75" customHeight="1" thickBot="1" x14ac:dyDescent="0.3">
      <c r="A277" s="33"/>
      <c r="D277" s="42"/>
      <c r="E277" s="42"/>
      <c r="F277" s="19"/>
      <c r="G277" s="20"/>
      <c r="H277" s="20"/>
      <c r="I277" s="20"/>
      <c r="J277" s="20"/>
      <c r="K277" s="20"/>
      <c r="L277" s="47"/>
      <c r="M277" s="42"/>
      <c r="P277" s="6">
        <v>1.25</v>
      </c>
      <c r="Q277" s="3">
        <v>35.83</v>
      </c>
    </row>
    <row r="278" spans="1:17" s="40" customFormat="1" ht="24.75" customHeight="1" thickBot="1" x14ac:dyDescent="0.3">
      <c r="A278" s="33"/>
      <c r="D278" s="42"/>
      <c r="E278" s="42"/>
      <c r="F278" s="19"/>
      <c r="G278" s="20"/>
      <c r="H278" s="20"/>
      <c r="I278" s="20"/>
      <c r="J278" s="20"/>
      <c r="K278" s="20"/>
      <c r="L278" s="47"/>
      <c r="M278" s="42"/>
      <c r="P278" s="5">
        <v>1.24</v>
      </c>
      <c r="Q278" s="3">
        <v>35.6</v>
      </c>
    </row>
    <row r="279" spans="1:17" s="40" customFormat="1" ht="24.75" customHeight="1" thickBot="1" x14ac:dyDescent="0.3">
      <c r="A279" s="33"/>
      <c r="D279" s="42"/>
      <c r="E279" s="42"/>
      <c r="F279" s="19"/>
      <c r="G279" s="20"/>
      <c r="H279" s="20"/>
      <c r="I279" s="20"/>
      <c r="J279" s="20"/>
      <c r="K279" s="20"/>
      <c r="L279" s="47"/>
      <c r="M279" s="42"/>
      <c r="P279" s="5">
        <v>1.23</v>
      </c>
      <c r="Q279" s="3">
        <v>35.36</v>
      </c>
    </row>
    <row r="280" spans="1:17" s="40" customFormat="1" ht="24.75" customHeight="1" thickBot="1" x14ac:dyDescent="0.3">
      <c r="A280" s="33"/>
      <c r="D280" s="42"/>
      <c r="E280" s="42"/>
      <c r="F280" s="19"/>
      <c r="G280" s="20"/>
      <c r="H280" s="20"/>
      <c r="I280" s="20"/>
      <c r="J280" s="20"/>
      <c r="K280" s="20"/>
      <c r="L280" s="47"/>
      <c r="M280" s="42"/>
      <c r="P280" s="5">
        <v>1.22</v>
      </c>
      <c r="Q280" s="3">
        <v>35.130000000000003</v>
      </c>
    </row>
    <row r="281" spans="1:17" s="40" customFormat="1" ht="24.75" customHeight="1" thickBot="1" x14ac:dyDescent="0.3">
      <c r="A281" s="33"/>
      <c r="D281" s="42"/>
      <c r="E281" s="42"/>
      <c r="F281" s="19"/>
      <c r="G281" s="20"/>
      <c r="H281" s="20"/>
      <c r="I281" s="20"/>
      <c r="J281" s="20"/>
      <c r="K281" s="20"/>
      <c r="L281" s="47"/>
      <c r="M281" s="42"/>
      <c r="P281" s="6">
        <v>1.21</v>
      </c>
      <c r="Q281" s="2">
        <v>34.9</v>
      </c>
    </row>
    <row r="282" spans="1:17" s="40" customFormat="1" ht="24.75" customHeight="1" thickBot="1" x14ac:dyDescent="0.3">
      <c r="A282" s="33"/>
      <c r="D282" s="42"/>
      <c r="E282" s="42"/>
      <c r="F282" s="19"/>
      <c r="G282" s="20"/>
      <c r="H282" s="20"/>
      <c r="I282" s="20"/>
      <c r="J282" s="20"/>
      <c r="K282" s="20"/>
      <c r="L282" s="47"/>
      <c r="M282" s="42"/>
      <c r="P282" s="6">
        <v>1.2</v>
      </c>
      <c r="Q282" s="3">
        <v>34.659999999999997</v>
      </c>
    </row>
    <row r="283" spans="1:17" s="40" customFormat="1" ht="24.75" customHeight="1" thickBot="1" x14ac:dyDescent="0.3">
      <c r="A283" s="33"/>
      <c r="D283" s="42"/>
      <c r="E283" s="42"/>
      <c r="F283" s="19"/>
      <c r="G283" s="20"/>
      <c r="H283" s="20"/>
      <c r="I283" s="20"/>
      <c r="J283" s="20"/>
      <c r="K283" s="20"/>
      <c r="L283" s="47"/>
      <c r="M283" s="42"/>
      <c r="P283" s="5">
        <v>1.19</v>
      </c>
      <c r="Q283" s="3">
        <v>34.43</v>
      </c>
    </row>
    <row r="284" spans="1:17" s="40" customFormat="1" ht="24.75" customHeight="1" thickBot="1" x14ac:dyDescent="0.3">
      <c r="A284" s="33"/>
      <c r="D284" s="42"/>
      <c r="E284" s="42"/>
      <c r="F284" s="19"/>
      <c r="G284" s="20"/>
      <c r="H284" s="20"/>
      <c r="I284" s="20"/>
      <c r="J284" s="20"/>
      <c r="K284" s="20"/>
      <c r="L284" s="47"/>
      <c r="M284" s="42"/>
      <c r="P284" s="5">
        <v>1.18</v>
      </c>
      <c r="Q284" s="3">
        <v>34.200000000000003</v>
      </c>
    </row>
    <row r="285" spans="1:17" s="40" customFormat="1" ht="24.75" customHeight="1" thickBot="1" x14ac:dyDescent="0.3">
      <c r="A285" s="33"/>
      <c r="D285" s="42"/>
      <c r="E285" s="42"/>
      <c r="F285" s="19"/>
      <c r="G285" s="20"/>
      <c r="H285" s="20"/>
      <c r="I285" s="20"/>
      <c r="J285" s="20"/>
      <c r="K285" s="20"/>
      <c r="L285" s="47"/>
      <c r="M285" s="42"/>
      <c r="P285" s="5">
        <v>1.17</v>
      </c>
      <c r="Q285" s="3">
        <v>33.96</v>
      </c>
    </row>
    <row r="286" spans="1:17" s="40" customFormat="1" ht="24.75" customHeight="1" thickBot="1" x14ac:dyDescent="0.3">
      <c r="A286" s="33"/>
      <c r="D286" s="42"/>
      <c r="E286" s="42"/>
      <c r="F286" s="19"/>
      <c r="G286" s="20"/>
      <c r="H286" s="20"/>
      <c r="I286" s="20"/>
      <c r="J286" s="20"/>
      <c r="K286" s="20"/>
      <c r="L286" s="47"/>
      <c r="M286" s="42"/>
      <c r="P286" s="6">
        <v>1.1599999999999999</v>
      </c>
      <c r="Q286" s="3">
        <v>33.729999999999997</v>
      </c>
    </row>
    <row r="287" spans="1:17" s="40" customFormat="1" ht="24.75" customHeight="1" thickBot="1" x14ac:dyDescent="0.3">
      <c r="A287" s="33"/>
      <c r="D287" s="42"/>
      <c r="E287" s="42"/>
      <c r="F287" s="19"/>
      <c r="G287" s="20"/>
      <c r="H287" s="20"/>
      <c r="I287" s="20"/>
      <c r="J287" s="20"/>
      <c r="K287" s="20"/>
      <c r="L287" s="47"/>
      <c r="M287" s="42"/>
      <c r="P287" s="6">
        <v>1.1499999999999999</v>
      </c>
      <c r="Q287" s="3">
        <v>33.5</v>
      </c>
    </row>
    <row r="288" spans="1:17" s="40" customFormat="1" ht="24.75" customHeight="1" thickBot="1" x14ac:dyDescent="0.3">
      <c r="A288" s="33"/>
      <c r="D288" s="42"/>
      <c r="E288" s="42"/>
      <c r="F288" s="19"/>
      <c r="G288" s="20"/>
      <c r="H288" s="20"/>
      <c r="I288" s="20"/>
      <c r="J288" s="20"/>
      <c r="K288" s="20"/>
      <c r="L288" s="47"/>
      <c r="M288" s="42"/>
      <c r="P288" s="5">
        <v>1.1399999999999999</v>
      </c>
      <c r="Q288" s="3">
        <v>33.26</v>
      </c>
    </row>
    <row r="289" spans="1:17" s="40" customFormat="1" ht="24.75" customHeight="1" thickBot="1" x14ac:dyDescent="0.3">
      <c r="A289" s="33"/>
      <c r="D289" s="42"/>
      <c r="E289" s="42"/>
      <c r="F289" s="19"/>
      <c r="G289" s="20"/>
      <c r="H289" s="20"/>
      <c r="I289" s="20"/>
      <c r="J289" s="20"/>
      <c r="K289" s="20"/>
      <c r="L289" s="47"/>
      <c r="M289" s="42"/>
      <c r="P289" s="5">
        <v>1.1299999999999999</v>
      </c>
      <c r="Q289" s="3">
        <v>33.03</v>
      </c>
    </row>
    <row r="290" spans="1:17" s="40" customFormat="1" ht="24.75" customHeight="1" thickBot="1" x14ac:dyDescent="0.3">
      <c r="A290" s="33"/>
      <c r="D290" s="42"/>
      <c r="E290" s="42"/>
      <c r="F290" s="19"/>
      <c r="G290" s="20"/>
      <c r="H290" s="20"/>
      <c r="I290" s="20"/>
      <c r="J290" s="20"/>
      <c r="K290" s="20"/>
      <c r="L290" s="47"/>
      <c r="M290" s="42"/>
      <c r="P290" s="6">
        <v>1.1200000000000001</v>
      </c>
      <c r="Q290" s="3">
        <v>32.799999999999997</v>
      </c>
    </row>
    <row r="291" spans="1:17" s="40" customFormat="1" ht="24.75" customHeight="1" thickBot="1" x14ac:dyDescent="0.3">
      <c r="A291" s="33"/>
      <c r="D291" s="42"/>
      <c r="E291" s="42"/>
      <c r="F291" s="19"/>
      <c r="G291" s="20"/>
      <c r="H291" s="20"/>
      <c r="I291" s="20"/>
      <c r="J291" s="20"/>
      <c r="K291" s="20"/>
      <c r="L291" s="47"/>
      <c r="M291" s="42"/>
      <c r="P291" s="6">
        <v>1.1100000000000001</v>
      </c>
      <c r="Q291" s="3">
        <v>32.56</v>
      </c>
    </row>
    <row r="292" spans="1:17" s="40" customFormat="1" ht="24.75" customHeight="1" thickBot="1" x14ac:dyDescent="0.3">
      <c r="A292" s="33"/>
      <c r="D292" s="42"/>
      <c r="E292" s="42"/>
      <c r="F292" s="19"/>
      <c r="G292" s="20"/>
      <c r="H292" s="20"/>
      <c r="I292" s="20"/>
      <c r="J292" s="20"/>
      <c r="K292" s="20"/>
      <c r="L292" s="47"/>
      <c r="M292" s="42"/>
      <c r="P292" s="5">
        <v>1.1000000000000001</v>
      </c>
      <c r="Q292" s="3">
        <v>32.33</v>
      </c>
    </row>
    <row r="293" spans="1:17" s="40" customFormat="1" ht="24.75" customHeight="1" thickBot="1" x14ac:dyDescent="0.3">
      <c r="A293" s="33"/>
      <c r="D293" s="42"/>
      <c r="E293" s="42"/>
      <c r="F293" s="19"/>
      <c r="G293" s="20"/>
      <c r="H293" s="20"/>
      <c r="I293" s="20"/>
      <c r="J293" s="20"/>
      <c r="K293" s="20"/>
      <c r="L293" s="47"/>
      <c r="M293" s="42"/>
      <c r="P293" s="5">
        <v>1.0900000000000001</v>
      </c>
      <c r="Q293" s="3">
        <v>32.1</v>
      </c>
    </row>
    <row r="294" spans="1:17" s="40" customFormat="1" ht="24.75" customHeight="1" thickBot="1" x14ac:dyDescent="0.3">
      <c r="A294" s="33"/>
      <c r="D294" s="42"/>
      <c r="E294" s="42"/>
      <c r="F294" s="19"/>
      <c r="G294" s="20"/>
      <c r="H294" s="20"/>
      <c r="I294" s="20"/>
      <c r="J294" s="20"/>
      <c r="K294" s="20"/>
      <c r="L294" s="47"/>
      <c r="M294" s="42"/>
      <c r="P294" s="6">
        <v>1.08</v>
      </c>
      <c r="Q294" s="3">
        <v>31.86</v>
      </c>
    </row>
    <row r="295" spans="1:17" s="40" customFormat="1" ht="24.75" customHeight="1" thickBot="1" x14ac:dyDescent="0.3">
      <c r="A295" s="33"/>
      <c r="D295" s="42"/>
      <c r="E295" s="42"/>
      <c r="F295" s="19"/>
      <c r="G295" s="20"/>
      <c r="H295" s="20"/>
      <c r="I295" s="20"/>
      <c r="J295" s="20"/>
      <c r="K295" s="20"/>
      <c r="L295" s="47"/>
      <c r="M295" s="42"/>
      <c r="P295" s="6">
        <v>1.07</v>
      </c>
      <c r="Q295" s="3">
        <v>31.63</v>
      </c>
    </row>
    <row r="296" spans="1:17" s="40" customFormat="1" ht="24.75" customHeight="1" thickBot="1" x14ac:dyDescent="0.3">
      <c r="A296" s="33"/>
      <c r="D296" s="42"/>
      <c r="E296" s="42"/>
      <c r="F296" s="19"/>
      <c r="G296" s="20"/>
      <c r="H296" s="20"/>
      <c r="I296" s="20"/>
      <c r="J296" s="20"/>
      <c r="K296" s="20"/>
      <c r="L296" s="47"/>
      <c r="M296" s="42"/>
      <c r="P296" s="5">
        <v>1.06</v>
      </c>
      <c r="Q296" s="3">
        <v>31.4</v>
      </c>
    </row>
    <row r="297" spans="1:17" s="40" customFormat="1" ht="24.75" customHeight="1" thickBot="1" x14ac:dyDescent="0.3">
      <c r="A297" s="33"/>
      <c r="D297" s="42"/>
      <c r="E297" s="42"/>
      <c r="F297" s="19"/>
      <c r="G297" s="20"/>
      <c r="H297" s="20"/>
      <c r="I297" s="20"/>
      <c r="J297" s="20"/>
      <c r="K297" s="20"/>
      <c r="L297" s="47"/>
      <c r="M297" s="42"/>
      <c r="P297" s="5">
        <v>1.05</v>
      </c>
      <c r="Q297" s="3">
        <v>31.16</v>
      </c>
    </row>
    <row r="298" spans="1:17" s="40" customFormat="1" ht="24.75" customHeight="1" thickBot="1" x14ac:dyDescent="0.3">
      <c r="A298" s="33"/>
      <c r="D298" s="42"/>
      <c r="E298" s="42"/>
      <c r="F298" s="19"/>
      <c r="G298" s="20"/>
      <c r="H298" s="20"/>
      <c r="I298" s="20"/>
      <c r="J298" s="20"/>
      <c r="K298" s="20"/>
      <c r="L298" s="47"/>
      <c r="M298" s="42"/>
      <c r="P298" s="6">
        <v>1.04</v>
      </c>
      <c r="Q298" s="3">
        <v>30.93</v>
      </c>
    </row>
    <row r="299" spans="1:17" s="40" customFormat="1" ht="24.75" customHeight="1" thickBot="1" x14ac:dyDescent="0.3">
      <c r="A299" s="33"/>
      <c r="D299" s="42"/>
      <c r="E299" s="42"/>
      <c r="F299" s="19"/>
      <c r="G299" s="20"/>
      <c r="H299" s="20"/>
      <c r="I299" s="20"/>
      <c r="J299" s="20"/>
      <c r="K299" s="20"/>
      <c r="L299" s="47"/>
      <c r="M299" s="42"/>
      <c r="P299" s="5">
        <v>1.03</v>
      </c>
      <c r="Q299" s="3">
        <v>30.7</v>
      </c>
    </row>
    <row r="300" spans="1:17" s="40" customFormat="1" ht="24.75" customHeight="1" thickBot="1" x14ac:dyDescent="0.3">
      <c r="A300" s="33"/>
      <c r="D300" s="42"/>
      <c r="E300" s="42"/>
      <c r="F300" s="19"/>
      <c r="G300" s="20"/>
      <c r="H300" s="20"/>
      <c r="I300" s="20"/>
      <c r="J300" s="20"/>
      <c r="K300" s="20"/>
      <c r="L300" s="47"/>
      <c r="M300" s="42"/>
      <c r="P300" s="5">
        <v>1.02</v>
      </c>
      <c r="Q300" s="3">
        <v>30.46</v>
      </c>
    </row>
    <row r="301" spans="1:17" s="40" customFormat="1" ht="24.75" customHeight="1" thickBot="1" x14ac:dyDescent="0.3">
      <c r="A301" s="33"/>
      <c r="D301" s="42"/>
      <c r="E301" s="42"/>
      <c r="F301" s="19"/>
      <c r="G301" s="20"/>
      <c r="H301" s="20"/>
      <c r="I301" s="20"/>
      <c r="J301" s="20"/>
      <c r="K301" s="20"/>
      <c r="L301" s="47"/>
      <c r="M301" s="42"/>
      <c r="P301" s="6">
        <v>1.01</v>
      </c>
      <c r="Q301" s="3">
        <v>30.23</v>
      </c>
    </row>
    <row r="302" spans="1:17" s="40" customFormat="1" ht="24.75" customHeight="1" thickBot="1" x14ac:dyDescent="0.3">
      <c r="A302" s="33"/>
      <c r="D302" s="42"/>
      <c r="E302" s="42"/>
      <c r="F302" s="19"/>
      <c r="G302" s="20"/>
      <c r="H302" s="20"/>
      <c r="I302" s="20"/>
      <c r="J302" s="20"/>
      <c r="K302" s="20"/>
      <c r="L302" s="47"/>
      <c r="M302" s="42"/>
      <c r="P302" s="5">
        <v>1</v>
      </c>
      <c r="Q302" s="3">
        <v>30</v>
      </c>
    </row>
    <row r="303" spans="1:17" s="40" customFormat="1" ht="24.75" customHeight="1" x14ac:dyDescent="0.25">
      <c r="A303" s="33"/>
      <c r="D303" s="42"/>
      <c r="E303" s="42"/>
      <c r="F303" s="19"/>
      <c r="G303" s="20"/>
      <c r="H303" s="20"/>
      <c r="I303" s="20"/>
      <c r="J303" s="20"/>
      <c r="K303" s="20"/>
      <c r="L303" s="47"/>
      <c r="M303" s="42"/>
      <c r="P303" s="23"/>
      <c r="Q303" s="24"/>
    </row>
    <row r="304" spans="1:17" s="40" customFormat="1" ht="24.75" customHeight="1" x14ac:dyDescent="0.25">
      <c r="A304" s="33"/>
      <c r="D304" s="42"/>
      <c r="E304" s="42"/>
      <c r="F304" s="19"/>
      <c r="G304" s="20"/>
      <c r="H304" s="20"/>
      <c r="I304" s="20"/>
      <c r="J304" s="20"/>
      <c r="K304" s="20"/>
      <c r="L304" s="47"/>
      <c r="M304" s="42"/>
      <c r="P304" s="23"/>
      <c r="Q304" s="24"/>
    </row>
    <row r="305" spans="1:17" s="40" customFormat="1" ht="24.75" customHeight="1" x14ac:dyDescent="0.25">
      <c r="A305" s="33"/>
      <c r="D305" s="42"/>
      <c r="E305" s="42"/>
      <c r="F305" s="19"/>
      <c r="G305" s="20"/>
      <c r="H305" s="20"/>
      <c r="I305" s="20"/>
      <c r="J305" s="20"/>
      <c r="K305" s="20"/>
      <c r="L305" s="47"/>
      <c r="M305" s="42"/>
      <c r="P305" s="23"/>
      <c r="Q305" s="24"/>
    </row>
    <row r="306" spans="1:17" s="40" customFormat="1" ht="24.75" customHeight="1" x14ac:dyDescent="0.25">
      <c r="A306" s="33"/>
      <c r="D306" s="42"/>
      <c r="E306" s="42"/>
      <c r="F306" s="19"/>
      <c r="G306" s="20"/>
      <c r="H306" s="20"/>
      <c r="I306" s="20"/>
      <c r="J306" s="20"/>
      <c r="K306" s="20"/>
      <c r="L306" s="47"/>
      <c r="M306" s="42"/>
      <c r="P306" s="23"/>
      <c r="Q306" s="24"/>
    </row>
    <row r="307" spans="1:17" s="40" customFormat="1" ht="24.75" customHeight="1" x14ac:dyDescent="0.25">
      <c r="A307" s="33"/>
      <c r="D307" s="42"/>
      <c r="E307" s="42"/>
      <c r="F307" s="19"/>
      <c r="G307" s="20"/>
      <c r="H307" s="20"/>
      <c r="I307" s="20"/>
      <c r="J307" s="20"/>
      <c r="K307" s="20"/>
      <c r="L307" s="47"/>
      <c r="M307" s="42"/>
      <c r="P307" s="23"/>
      <c r="Q307" s="24"/>
    </row>
    <row r="308" spans="1:17" s="40" customFormat="1" ht="24.75" customHeight="1" x14ac:dyDescent="0.25">
      <c r="A308" s="33"/>
      <c r="D308" s="42"/>
      <c r="E308" s="42"/>
      <c r="F308" s="19"/>
      <c r="G308" s="20"/>
      <c r="H308" s="20"/>
      <c r="I308" s="20"/>
      <c r="J308" s="20"/>
      <c r="K308" s="20"/>
      <c r="L308" s="47"/>
      <c r="M308" s="42"/>
      <c r="P308" s="23"/>
      <c r="Q308" s="24"/>
    </row>
    <row r="309" spans="1:17" s="40" customFormat="1" ht="24.75" customHeight="1" x14ac:dyDescent="0.25">
      <c r="A309" s="33"/>
      <c r="D309" s="42"/>
      <c r="E309" s="42"/>
      <c r="F309" s="19"/>
      <c r="G309" s="20"/>
      <c r="H309" s="20"/>
      <c r="I309" s="20"/>
      <c r="J309" s="20"/>
      <c r="K309" s="20"/>
      <c r="L309" s="47"/>
      <c r="M309" s="42"/>
      <c r="P309" s="23"/>
      <c r="Q309" s="24"/>
    </row>
    <row r="310" spans="1:17" s="40" customFormat="1" ht="24.75" customHeight="1" x14ac:dyDescent="0.25">
      <c r="A310" s="33"/>
      <c r="D310" s="42"/>
      <c r="E310" s="42"/>
      <c r="F310" s="19"/>
      <c r="G310" s="20"/>
      <c r="H310" s="20"/>
      <c r="I310" s="20"/>
      <c r="J310" s="20"/>
      <c r="K310" s="20"/>
      <c r="L310" s="47"/>
      <c r="M310" s="42"/>
      <c r="P310" s="23"/>
      <c r="Q310" s="24"/>
    </row>
    <row r="311" spans="1:17" s="40" customFormat="1" ht="24.75" customHeight="1" x14ac:dyDescent="0.25">
      <c r="A311" s="33"/>
      <c r="D311" s="42"/>
      <c r="E311" s="42"/>
      <c r="F311" s="19"/>
      <c r="G311" s="20"/>
      <c r="H311" s="20"/>
      <c r="I311" s="20"/>
      <c r="J311" s="20"/>
      <c r="K311" s="20"/>
      <c r="L311" s="47"/>
      <c r="M311" s="42"/>
      <c r="P311" s="23"/>
      <c r="Q311" s="24"/>
    </row>
    <row r="312" spans="1:17" s="40" customFormat="1" ht="24.75" customHeight="1" x14ac:dyDescent="0.25">
      <c r="A312" s="33"/>
      <c r="D312" s="42"/>
      <c r="E312" s="42"/>
      <c r="F312" s="19"/>
      <c r="G312" s="20"/>
      <c r="H312" s="20"/>
      <c r="I312" s="20"/>
      <c r="J312" s="20"/>
      <c r="K312" s="20"/>
      <c r="L312" s="47"/>
      <c r="M312" s="42"/>
      <c r="P312" s="23"/>
      <c r="Q312" s="24"/>
    </row>
    <row r="313" spans="1:17" s="40" customFormat="1" ht="24.75" customHeight="1" x14ac:dyDescent="0.25">
      <c r="A313" s="33"/>
      <c r="D313" s="42"/>
      <c r="E313" s="42"/>
      <c r="F313" s="19"/>
      <c r="G313" s="20"/>
      <c r="H313" s="20"/>
      <c r="I313" s="20"/>
      <c r="J313" s="20"/>
      <c r="K313" s="20"/>
      <c r="L313" s="47"/>
      <c r="M313" s="42"/>
      <c r="P313" s="23"/>
      <c r="Q313" s="24"/>
    </row>
    <row r="314" spans="1:17" s="40" customFormat="1" ht="24.75" customHeight="1" x14ac:dyDescent="0.25">
      <c r="A314" s="33"/>
      <c r="D314" s="42"/>
      <c r="E314" s="42"/>
      <c r="F314" s="19"/>
      <c r="G314" s="20"/>
      <c r="H314" s="20"/>
      <c r="I314" s="20"/>
      <c r="J314" s="20"/>
      <c r="K314" s="20"/>
      <c r="L314" s="47"/>
      <c r="M314" s="42"/>
      <c r="P314" s="23"/>
      <c r="Q314" s="24"/>
    </row>
    <row r="315" spans="1:17" s="40" customFormat="1" ht="24.75" customHeight="1" x14ac:dyDescent="0.25">
      <c r="A315" s="33"/>
      <c r="D315" s="42"/>
      <c r="E315" s="42"/>
      <c r="F315" s="19"/>
      <c r="G315" s="20"/>
      <c r="H315" s="20"/>
      <c r="I315" s="20"/>
      <c r="J315" s="20"/>
      <c r="K315" s="20"/>
      <c r="L315" s="47"/>
      <c r="M315" s="42"/>
      <c r="P315" s="23"/>
      <c r="Q315" s="24"/>
    </row>
    <row r="316" spans="1:17" s="40" customFormat="1" ht="24.75" customHeight="1" x14ac:dyDescent="0.25">
      <c r="A316" s="33"/>
      <c r="D316" s="42"/>
      <c r="E316" s="42"/>
      <c r="F316" s="19"/>
      <c r="G316" s="20"/>
      <c r="H316" s="20"/>
      <c r="I316" s="20"/>
      <c r="J316" s="20"/>
      <c r="K316" s="20"/>
      <c r="L316" s="47"/>
      <c r="M316" s="42"/>
      <c r="P316" s="23"/>
      <c r="Q316" s="24"/>
    </row>
    <row r="317" spans="1:17" s="40" customFormat="1" ht="24.75" customHeight="1" x14ac:dyDescent="0.25">
      <c r="A317" s="33"/>
      <c r="D317" s="42"/>
      <c r="E317" s="42"/>
      <c r="F317" s="19"/>
      <c r="G317" s="20"/>
      <c r="H317" s="20"/>
      <c r="I317" s="20"/>
      <c r="J317" s="20"/>
      <c r="K317" s="20"/>
      <c r="L317" s="47"/>
      <c r="M317" s="42"/>
      <c r="P317" s="23"/>
      <c r="Q317" s="24"/>
    </row>
    <row r="318" spans="1:17" s="40" customFormat="1" ht="24.75" customHeight="1" x14ac:dyDescent="0.25">
      <c r="A318" s="33"/>
      <c r="D318" s="42"/>
      <c r="E318" s="42"/>
      <c r="F318" s="19"/>
      <c r="G318" s="20"/>
      <c r="H318" s="20"/>
      <c r="I318" s="20"/>
      <c r="J318" s="20"/>
      <c r="K318" s="20"/>
      <c r="L318" s="47"/>
      <c r="M318" s="42"/>
      <c r="P318" s="23"/>
      <c r="Q318" s="24"/>
    </row>
    <row r="319" spans="1:17" s="40" customFormat="1" ht="24.75" customHeight="1" x14ac:dyDescent="0.25">
      <c r="A319" s="33"/>
      <c r="D319" s="42"/>
      <c r="E319" s="42"/>
      <c r="F319" s="19"/>
      <c r="G319" s="20"/>
      <c r="H319" s="20"/>
      <c r="I319" s="20"/>
      <c r="J319" s="20"/>
      <c r="K319" s="20"/>
      <c r="L319" s="47"/>
      <c r="M319" s="42"/>
      <c r="P319" s="23"/>
      <c r="Q319" s="24"/>
    </row>
    <row r="320" spans="1:17" s="40" customFormat="1" ht="24.75" customHeight="1" x14ac:dyDescent="0.25">
      <c r="A320" s="33"/>
      <c r="D320" s="42"/>
      <c r="E320" s="42"/>
      <c r="F320" s="19"/>
      <c r="G320" s="20"/>
      <c r="H320" s="20"/>
      <c r="I320" s="20"/>
      <c r="J320" s="20"/>
      <c r="K320" s="20"/>
      <c r="L320" s="47"/>
      <c r="M320" s="42"/>
      <c r="P320" s="23"/>
      <c r="Q320" s="24"/>
    </row>
    <row r="321" spans="1:17" s="40" customFormat="1" ht="24.75" customHeight="1" x14ac:dyDescent="0.25">
      <c r="A321" s="33"/>
      <c r="D321" s="42"/>
      <c r="E321" s="42"/>
      <c r="F321" s="19"/>
      <c r="G321" s="20"/>
      <c r="H321" s="20"/>
      <c r="I321" s="20"/>
      <c r="J321" s="20"/>
      <c r="K321" s="20"/>
      <c r="L321" s="47"/>
      <c r="M321" s="42"/>
      <c r="P321" s="23"/>
      <c r="Q321" s="24"/>
    </row>
    <row r="322" spans="1:17" s="40" customFormat="1" ht="24.75" customHeight="1" x14ac:dyDescent="0.25">
      <c r="A322" s="33"/>
      <c r="D322" s="42"/>
      <c r="E322" s="42"/>
      <c r="F322" s="19"/>
      <c r="G322" s="20"/>
      <c r="H322" s="20"/>
      <c r="I322" s="20"/>
      <c r="J322" s="20"/>
      <c r="K322" s="20"/>
      <c r="L322" s="47"/>
      <c r="M322" s="42"/>
      <c r="P322" s="23"/>
      <c r="Q322" s="24"/>
    </row>
    <row r="323" spans="1:17" s="40" customFormat="1" ht="24.75" customHeight="1" x14ac:dyDescent="0.25">
      <c r="A323" s="33"/>
      <c r="D323" s="42"/>
      <c r="E323" s="42"/>
      <c r="F323" s="19"/>
      <c r="G323" s="20"/>
      <c r="H323" s="20"/>
      <c r="I323" s="20"/>
      <c r="J323" s="20"/>
      <c r="K323" s="20"/>
      <c r="L323" s="47"/>
      <c r="M323" s="42"/>
      <c r="P323" s="23"/>
      <c r="Q323" s="24"/>
    </row>
    <row r="324" spans="1:17" s="40" customFormat="1" ht="24.75" customHeight="1" x14ac:dyDescent="0.25">
      <c r="A324" s="33"/>
      <c r="D324" s="42"/>
      <c r="E324" s="42"/>
      <c r="F324" s="19"/>
      <c r="G324" s="20"/>
      <c r="H324" s="20"/>
      <c r="I324" s="20"/>
      <c r="J324" s="20"/>
      <c r="K324" s="20"/>
      <c r="L324" s="47"/>
      <c r="M324" s="42"/>
      <c r="P324" s="23"/>
      <c r="Q324" s="24"/>
    </row>
    <row r="325" spans="1:17" s="40" customFormat="1" ht="24.75" customHeight="1" x14ac:dyDescent="0.25">
      <c r="A325" s="33"/>
      <c r="D325" s="42"/>
      <c r="E325" s="42"/>
      <c r="F325" s="19"/>
      <c r="G325" s="20"/>
      <c r="H325" s="20"/>
      <c r="I325" s="20"/>
      <c r="J325" s="20"/>
      <c r="K325" s="20"/>
      <c r="L325" s="47"/>
      <c r="M325" s="42"/>
      <c r="P325" s="23"/>
      <c r="Q325" s="24"/>
    </row>
    <row r="326" spans="1:17" s="40" customFormat="1" ht="24.75" customHeight="1" x14ac:dyDescent="0.25">
      <c r="A326" s="33"/>
      <c r="D326" s="42"/>
      <c r="E326" s="42"/>
      <c r="F326" s="19"/>
      <c r="G326" s="20"/>
      <c r="H326" s="20"/>
      <c r="I326" s="20"/>
      <c r="J326" s="20"/>
      <c r="K326" s="20"/>
      <c r="L326" s="47"/>
      <c r="M326" s="42"/>
      <c r="P326" s="23"/>
      <c r="Q326" s="24"/>
    </row>
    <row r="327" spans="1:17" s="40" customFormat="1" ht="24.75" customHeight="1" x14ac:dyDescent="0.25">
      <c r="A327" s="33"/>
      <c r="D327" s="42"/>
      <c r="E327" s="42"/>
      <c r="F327" s="19"/>
      <c r="G327" s="20"/>
      <c r="H327" s="20"/>
      <c r="I327" s="20"/>
      <c r="J327" s="20"/>
      <c r="K327" s="20"/>
      <c r="L327" s="47"/>
      <c r="M327" s="42"/>
      <c r="P327" s="23"/>
      <c r="Q327" s="24"/>
    </row>
    <row r="328" spans="1:17" s="40" customFormat="1" ht="24.75" customHeight="1" x14ac:dyDescent="0.25">
      <c r="A328" s="33"/>
      <c r="D328" s="42"/>
      <c r="E328" s="42"/>
      <c r="F328" s="19"/>
      <c r="G328" s="20"/>
      <c r="H328" s="20"/>
      <c r="I328" s="20"/>
      <c r="J328" s="20"/>
      <c r="K328" s="20"/>
      <c r="L328" s="47"/>
      <c r="M328" s="42"/>
      <c r="P328" s="23"/>
      <c r="Q328" s="24"/>
    </row>
    <row r="329" spans="1:17" s="40" customFormat="1" ht="24.75" customHeight="1" x14ac:dyDescent="0.25">
      <c r="A329" s="33"/>
      <c r="D329" s="42"/>
      <c r="E329" s="42"/>
      <c r="F329" s="19"/>
      <c r="G329" s="20"/>
      <c r="H329" s="20"/>
      <c r="I329" s="20"/>
      <c r="J329" s="20"/>
      <c r="K329" s="20"/>
      <c r="L329" s="47"/>
      <c r="M329" s="42"/>
      <c r="P329" s="23"/>
      <c r="Q329" s="24"/>
    </row>
    <row r="330" spans="1:17" s="40" customFormat="1" ht="24.75" customHeight="1" x14ac:dyDescent="0.25">
      <c r="A330" s="33"/>
      <c r="D330" s="42"/>
      <c r="E330" s="42"/>
      <c r="F330" s="19"/>
      <c r="G330" s="20"/>
      <c r="H330" s="20"/>
      <c r="I330" s="20"/>
      <c r="J330" s="20"/>
      <c r="K330" s="20"/>
      <c r="L330" s="47"/>
      <c r="M330" s="42"/>
      <c r="P330" s="23"/>
      <c r="Q330" s="24"/>
    </row>
    <row r="331" spans="1:17" s="40" customFormat="1" ht="24.75" customHeight="1" x14ac:dyDescent="0.25">
      <c r="A331" s="33"/>
      <c r="D331" s="42"/>
      <c r="E331" s="42"/>
      <c r="F331" s="19"/>
      <c r="G331" s="20"/>
      <c r="H331" s="20"/>
      <c r="I331" s="20"/>
      <c r="J331" s="20"/>
      <c r="K331" s="20"/>
      <c r="L331" s="47"/>
      <c r="M331" s="42"/>
      <c r="P331" s="23"/>
      <c r="Q331" s="24"/>
    </row>
    <row r="332" spans="1:17" s="40" customFormat="1" ht="24.75" customHeight="1" x14ac:dyDescent="0.25">
      <c r="A332" s="33"/>
      <c r="D332" s="42"/>
      <c r="E332" s="42"/>
      <c r="F332" s="19"/>
      <c r="G332" s="20"/>
      <c r="H332" s="20"/>
      <c r="I332" s="20"/>
      <c r="J332" s="20"/>
      <c r="K332" s="20"/>
      <c r="L332" s="47"/>
      <c r="M332" s="42"/>
      <c r="P332" s="23"/>
      <c r="Q332" s="24"/>
    </row>
    <row r="333" spans="1:17" s="40" customFormat="1" ht="24.75" customHeight="1" x14ac:dyDescent="0.25">
      <c r="A333" s="33"/>
      <c r="D333" s="42"/>
      <c r="E333" s="42"/>
      <c r="F333" s="19"/>
      <c r="G333" s="20"/>
      <c r="H333" s="20"/>
      <c r="I333" s="20"/>
      <c r="J333" s="20"/>
      <c r="K333" s="20"/>
      <c r="L333" s="47"/>
      <c r="M333" s="42"/>
      <c r="P333" s="23"/>
      <c r="Q333" s="24"/>
    </row>
    <row r="334" spans="1:17" s="40" customFormat="1" ht="24.75" customHeight="1" x14ac:dyDescent="0.25">
      <c r="A334" s="33"/>
      <c r="D334" s="42"/>
      <c r="E334" s="42"/>
      <c r="F334" s="19"/>
      <c r="G334" s="20"/>
      <c r="H334" s="20"/>
      <c r="I334" s="20"/>
      <c r="J334" s="20"/>
      <c r="K334" s="20"/>
      <c r="L334" s="47"/>
      <c r="M334" s="42"/>
      <c r="P334" s="23"/>
      <c r="Q334" s="24"/>
    </row>
    <row r="335" spans="1:17" s="40" customFormat="1" ht="24.75" customHeight="1" x14ac:dyDescent="0.25">
      <c r="A335" s="33"/>
      <c r="D335" s="42"/>
      <c r="E335" s="42"/>
      <c r="F335" s="19"/>
      <c r="G335" s="20"/>
      <c r="H335" s="20"/>
      <c r="I335" s="20"/>
      <c r="J335" s="20"/>
      <c r="K335" s="20"/>
      <c r="L335" s="47"/>
      <c r="M335" s="42"/>
      <c r="P335" s="23"/>
      <c r="Q335" s="24"/>
    </row>
    <row r="336" spans="1:17" s="40" customFormat="1" ht="24.75" customHeight="1" x14ac:dyDescent="0.25">
      <c r="A336" s="33"/>
      <c r="D336" s="42"/>
      <c r="E336" s="42"/>
      <c r="F336" s="19"/>
      <c r="G336" s="20"/>
      <c r="H336" s="20"/>
      <c r="I336" s="20"/>
      <c r="J336" s="20"/>
      <c r="K336" s="20"/>
      <c r="L336" s="47"/>
      <c r="M336" s="42"/>
      <c r="P336" s="23"/>
      <c r="Q336" s="24"/>
    </row>
    <row r="337" spans="1:30" s="40" customFormat="1" ht="24.75" customHeight="1" x14ac:dyDescent="0.25">
      <c r="A337" s="33"/>
      <c r="D337" s="42"/>
      <c r="E337" s="42"/>
      <c r="F337" s="19"/>
      <c r="G337" s="20"/>
      <c r="H337" s="20"/>
      <c r="I337" s="20"/>
      <c r="J337" s="20"/>
      <c r="K337" s="20"/>
      <c r="L337" s="47"/>
      <c r="M337" s="42"/>
      <c r="P337" s="23"/>
      <c r="Q337" s="24"/>
    </row>
    <row r="338" spans="1:30" s="40" customFormat="1" ht="24.75" customHeight="1" x14ac:dyDescent="0.25">
      <c r="A338" s="33"/>
      <c r="D338" s="42"/>
      <c r="E338" s="42"/>
      <c r="F338" s="19"/>
      <c r="G338" s="20"/>
      <c r="H338" s="20"/>
      <c r="I338" s="20"/>
      <c r="J338" s="20"/>
      <c r="K338" s="20"/>
      <c r="L338" s="47"/>
      <c r="M338" s="42"/>
      <c r="P338" s="23"/>
      <c r="Q338" s="24"/>
    </row>
    <row r="339" spans="1:30" s="40" customFormat="1" ht="24.75" customHeight="1" x14ac:dyDescent="0.25">
      <c r="A339" s="33"/>
      <c r="D339" s="42"/>
      <c r="E339" s="42"/>
      <c r="F339" s="19"/>
      <c r="G339" s="20"/>
      <c r="H339" s="20"/>
      <c r="I339" s="20"/>
      <c r="J339" s="20"/>
      <c r="K339" s="20"/>
      <c r="L339" s="47"/>
      <c r="M339" s="42"/>
      <c r="P339" s="23"/>
      <c r="Q339" s="24"/>
    </row>
    <row r="340" spans="1:30" s="40" customFormat="1" ht="24.75" customHeight="1" x14ac:dyDescent="0.25">
      <c r="A340" s="33"/>
      <c r="D340" s="42"/>
      <c r="E340" s="42"/>
      <c r="F340" s="19"/>
      <c r="G340" s="20"/>
      <c r="H340" s="20"/>
      <c r="I340" s="20"/>
      <c r="J340" s="20"/>
      <c r="K340" s="20"/>
      <c r="L340" s="47"/>
      <c r="M340" s="42"/>
      <c r="P340" s="23"/>
      <c r="Q340" s="24"/>
    </row>
    <row r="341" spans="1:30" s="40" customFormat="1" ht="24.75" customHeight="1" x14ac:dyDescent="0.25">
      <c r="A341" s="33"/>
      <c r="D341" s="42"/>
      <c r="E341" s="42"/>
      <c r="F341" s="19"/>
      <c r="G341" s="20"/>
      <c r="H341" s="20"/>
      <c r="I341" s="20"/>
      <c r="J341" s="20"/>
      <c r="K341" s="20"/>
      <c r="L341" s="47"/>
      <c r="M341" s="42"/>
      <c r="P341" s="23"/>
      <c r="Q341" s="24"/>
    </row>
    <row r="342" spans="1:30" s="40" customFormat="1" ht="24.75" customHeight="1" x14ac:dyDescent="0.25">
      <c r="A342" s="33"/>
      <c r="D342" s="42"/>
      <c r="E342" s="42"/>
      <c r="F342" s="19"/>
      <c r="G342" s="20"/>
      <c r="H342" s="20"/>
      <c r="I342" s="20"/>
      <c r="J342" s="20"/>
      <c r="K342" s="20"/>
      <c r="L342" s="47"/>
      <c r="M342" s="42"/>
      <c r="P342" s="23"/>
      <c r="Q342" s="24"/>
    </row>
    <row r="343" spans="1:30" s="40" customFormat="1" ht="24.75" customHeight="1" x14ac:dyDescent="0.25">
      <c r="A343" s="33"/>
      <c r="D343" s="42"/>
      <c r="E343" s="42"/>
      <c r="F343" s="19"/>
      <c r="G343" s="20"/>
      <c r="H343" s="20"/>
      <c r="I343" s="20"/>
      <c r="J343" s="20"/>
      <c r="K343" s="20"/>
      <c r="L343" s="47"/>
      <c r="M343" s="42"/>
      <c r="P343" s="23"/>
      <c r="Q343" s="24"/>
    </row>
    <row r="344" spans="1:30" ht="24.75" customHeight="1" x14ac:dyDescent="0.25">
      <c r="A344" s="33"/>
      <c r="B344" s="40"/>
      <c r="C344" s="40"/>
      <c r="D344" s="42"/>
      <c r="E344" s="42"/>
      <c r="F344" s="19"/>
      <c r="G344" s="20"/>
      <c r="H344" s="20"/>
      <c r="I344" s="20"/>
      <c r="J344" s="20"/>
      <c r="K344" s="20"/>
      <c r="L344" s="47"/>
      <c r="M344" s="42"/>
      <c r="N344" s="40"/>
      <c r="O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</row>
    <row r="345" spans="1:30" ht="24.75" customHeight="1" x14ac:dyDescent="0.25">
      <c r="A345" s="33"/>
      <c r="B345" s="40"/>
      <c r="C345" s="40"/>
      <c r="D345" s="42"/>
      <c r="E345" s="42"/>
      <c r="F345" s="19"/>
      <c r="G345" s="20"/>
      <c r="H345" s="20"/>
      <c r="I345" s="20"/>
      <c r="J345" s="20"/>
      <c r="K345" s="20"/>
      <c r="L345" s="47"/>
      <c r="M345" s="42"/>
      <c r="N345" s="40"/>
      <c r="O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</row>
    <row r="346" spans="1:30" ht="24.75" customHeight="1" x14ac:dyDescent="0.25">
      <c r="A346" s="33"/>
      <c r="B346" s="40"/>
      <c r="C346" s="40"/>
      <c r="D346" s="42"/>
      <c r="E346" s="42"/>
      <c r="F346" s="19"/>
      <c r="G346" s="20"/>
      <c r="H346" s="20"/>
      <c r="I346" s="20"/>
      <c r="J346" s="20"/>
      <c r="K346" s="20"/>
      <c r="L346" s="47"/>
      <c r="M346" s="42"/>
      <c r="N346" s="40"/>
      <c r="O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</row>
    <row r="347" spans="1:30" ht="24.75" customHeight="1" x14ac:dyDescent="0.25">
      <c r="A347" s="33"/>
      <c r="B347" s="40"/>
      <c r="C347" s="40"/>
      <c r="D347" s="42"/>
      <c r="E347" s="42"/>
      <c r="F347" s="19"/>
      <c r="G347" s="20"/>
      <c r="H347" s="20"/>
      <c r="I347" s="20"/>
      <c r="J347" s="20"/>
      <c r="K347" s="20"/>
      <c r="L347" s="47"/>
      <c r="M347" s="42"/>
      <c r="N347" s="40"/>
      <c r="O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</row>
    <row r="348" spans="1:30" ht="24.75" customHeight="1" x14ac:dyDescent="0.25">
      <c r="A348" s="33"/>
      <c r="B348" s="40"/>
      <c r="C348" s="40"/>
      <c r="D348" s="42"/>
      <c r="E348" s="42"/>
      <c r="F348" s="19"/>
      <c r="G348" s="20"/>
      <c r="H348" s="20"/>
      <c r="I348" s="20"/>
      <c r="J348" s="20"/>
      <c r="K348" s="20"/>
      <c r="L348" s="47"/>
      <c r="M348" s="42"/>
      <c r="N348" s="40"/>
      <c r="O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</row>
    <row r="349" spans="1:30" ht="24.75" customHeight="1" x14ac:dyDescent="0.25">
      <c r="A349" s="33"/>
      <c r="B349" s="40"/>
      <c r="C349" s="40"/>
      <c r="D349" s="42"/>
      <c r="E349" s="42"/>
      <c r="F349" s="19"/>
      <c r="G349" s="20"/>
      <c r="H349" s="20"/>
      <c r="I349" s="20"/>
      <c r="J349" s="20"/>
      <c r="K349" s="20"/>
      <c r="L349" s="47"/>
      <c r="M349" s="42"/>
      <c r="N349" s="40"/>
      <c r="O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</row>
    <row r="350" spans="1:30" ht="24.75" customHeight="1" x14ac:dyDescent="0.25">
      <c r="A350" s="33"/>
      <c r="B350" s="40"/>
      <c r="C350" s="40"/>
      <c r="D350" s="42"/>
      <c r="E350" s="42"/>
      <c r="F350" s="19"/>
      <c r="G350" s="20"/>
      <c r="H350" s="20"/>
      <c r="I350" s="20"/>
      <c r="J350" s="20"/>
      <c r="K350" s="20"/>
      <c r="L350" s="47"/>
      <c r="M350" s="42"/>
      <c r="N350" s="40"/>
      <c r="O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</row>
    <row r="351" spans="1:30" ht="24.75" customHeight="1" x14ac:dyDescent="0.25">
      <c r="A351" s="33"/>
      <c r="B351" s="40"/>
      <c r="C351" s="40"/>
      <c r="D351" s="42"/>
      <c r="E351" s="42"/>
      <c r="F351" s="19"/>
      <c r="G351" s="20"/>
      <c r="H351" s="20"/>
      <c r="I351" s="20"/>
      <c r="J351" s="20"/>
      <c r="K351" s="20"/>
      <c r="L351" s="47"/>
      <c r="M351" s="42"/>
      <c r="N351" s="40"/>
      <c r="O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</row>
    <row r="352" spans="1:30" ht="24.75" customHeight="1" x14ac:dyDescent="0.25">
      <c r="A352" s="33"/>
      <c r="B352" s="40"/>
      <c r="C352" s="40"/>
      <c r="D352" s="42"/>
      <c r="E352" s="42"/>
      <c r="F352" s="19"/>
      <c r="G352" s="20"/>
      <c r="H352" s="20"/>
      <c r="I352" s="20"/>
      <c r="J352" s="20"/>
      <c r="K352" s="20"/>
      <c r="L352" s="47"/>
      <c r="M352" s="42"/>
      <c r="N352" s="40"/>
      <c r="O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</row>
    <row r="353" spans="1:30" ht="24.75" customHeight="1" x14ac:dyDescent="0.25">
      <c r="A353" s="33"/>
      <c r="B353" s="40"/>
      <c r="C353" s="40"/>
      <c r="D353" s="42"/>
      <c r="E353" s="42"/>
      <c r="F353" s="19"/>
      <c r="G353" s="20"/>
      <c r="H353" s="20"/>
      <c r="I353" s="20"/>
      <c r="J353" s="20"/>
      <c r="K353" s="20"/>
      <c r="L353" s="47"/>
      <c r="M353" s="42"/>
      <c r="N353" s="40"/>
      <c r="O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</row>
    <row r="354" spans="1:30" ht="24.75" customHeight="1" x14ac:dyDescent="0.25">
      <c r="A354" s="33"/>
      <c r="B354" s="40"/>
      <c r="C354" s="40"/>
      <c r="D354" s="42"/>
      <c r="E354" s="42"/>
      <c r="F354" s="19"/>
      <c r="G354" s="20"/>
      <c r="H354" s="20"/>
      <c r="I354" s="20"/>
      <c r="J354" s="20"/>
      <c r="K354" s="20"/>
      <c r="L354" s="47"/>
      <c r="M354" s="42"/>
      <c r="N354" s="40"/>
      <c r="O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</row>
    <row r="355" spans="1:30" ht="24.75" customHeight="1" x14ac:dyDescent="0.25">
      <c r="A355" s="33"/>
      <c r="B355" s="40"/>
      <c r="C355" s="40"/>
      <c r="D355" s="42"/>
      <c r="E355" s="42"/>
      <c r="F355" s="19"/>
      <c r="G355" s="20"/>
      <c r="H355" s="20"/>
      <c r="I355" s="20"/>
      <c r="J355" s="20"/>
      <c r="K355" s="20"/>
      <c r="L355" s="47"/>
      <c r="M355" s="42"/>
      <c r="N355" s="40"/>
      <c r="O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</row>
    <row r="356" spans="1:30" ht="24.75" customHeight="1" x14ac:dyDescent="0.25">
      <c r="A356" s="33"/>
      <c r="B356" s="40"/>
      <c r="C356" s="40"/>
      <c r="D356" s="42"/>
      <c r="E356" s="42"/>
      <c r="F356" s="19"/>
      <c r="G356" s="20"/>
      <c r="H356" s="20"/>
      <c r="I356" s="20"/>
      <c r="J356" s="20"/>
      <c r="K356" s="20"/>
      <c r="L356" s="47"/>
      <c r="M356" s="42"/>
      <c r="N356" s="40"/>
      <c r="O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</row>
    <row r="357" spans="1:30" ht="24.75" customHeight="1" x14ac:dyDescent="0.25">
      <c r="A357" s="33"/>
      <c r="B357" s="40"/>
      <c r="C357" s="40"/>
      <c r="D357" s="42"/>
      <c r="E357" s="42"/>
      <c r="F357" s="19"/>
      <c r="G357" s="20"/>
      <c r="H357" s="20"/>
      <c r="I357" s="20"/>
      <c r="J357" s="20"/>
      <c r="K357" s="20"/>
      <c r="L357" s="47"/>
      <c r="M357" s="42"/>
      <c r="N357" s="40"/>
      <c r="O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</row>
    <row r="358" spans="1:30" ht="24.75" customHeight="1" x14ac:dyDescent="0.25">
      <c r="A358" s="33"/>
      <c r="B358" s="40"/>
      <c r="C358" s="40"/>
      <c r="D358" s="42"/>
      <c r="E358" s="42"/>
      <c r="F358" s="19"/>
      <c r="G358" s="20"/>
      <c r="H358" s="20"/>
      <c r="I358" s="20"/>
      <c r="J358" s="20"/>
      <c r="K358" s="20"/>
      <c r="L358" s="47"/>
      <c r="M358" s="42"/>
      <c r="N358" s="40"/>
      <c r="O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</row>
    <row r="359" spans="1:30" ht="24.75" customHeight="1" x14ac:dyDescent="0.25">
      <c r="A359" s="33"/>
      <c r="B359" s="40"/>
      <c r="C359" s="40"/>
      <c r="D359" s="42"/>
      <c r="E359" s="42"/>
      <c r="F359" s="19"/>
      <c r="G359" s="20"/>
      <c r="H359" s="20"/>
      <c r="I359" s="20"/>
      <c r="J359" s="20"/>
      <c r="K359" s="20"/>
      <c r="L359" s="47"/>
      <c r="M359" s="42"/>
      <c r="N359" s="40"/>
      <c r="O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</row>
    <row r="360" spans="1:30" ht="24.75" customHeight="1" x14ac:dyDescent="0.25">
      <c r="A360" s="33"/>
      <c r="B360" s="40"/>
      <c r="C360" s="40"/>
      <c r="D360" s="42"/>
      <c r="E360" s="42"/>
      <c r="F360" s="19"/>
      <c r="G360" s="20"/>
      <c r="H360" s="20"/>
      <c r="I360" s="20"/>
      <c r="J360" s="20"/>
      <c r="K360" s="20"/>
      <c r="L360" s="47"/>
      <c r="M360" s="42"/>
      <c r="N360" s="40"/>
      <c r="O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</row>
    <row r="361" spans="1:30" ht="24.75" customHeight="1" x14ac:dyDescent="0.25">
      <c r="A361" s="33"/>
      <c r="B361" s="40"/>
      <c r="C361" s="40"/>
      <c r="D361" s="42"/>
      <c r="E361" s="42"/>
      <c r="F361" s="19"/>
      <c r="G361" s="20"/>
      <c r="H361" s="20"/>
      <c r="I361" s="20"/>
      <c r="J361" s="20"/>
      <c r="K361" s="20"/>
      <c r="L361" s="47"/>
      <c r="M361" s="42"/>
      <c r="N361" s="40"/>
      <c r="O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</row>
    <row r="362" spans="1:30" ht="24.75" customHeight="1" x14ac:dyDescent="0.25">
      <c r="A362" s="33"/>
      <c r="B362" s="40"/>
      <c r="C362" s="40"/>
      <c r="D362" s="42"/>
      <c r="E362" s="42"/>
      <c r="F362" s="19"/>
      <c r="G362" s="20"/>
      <c r="H362" s="20"/>
      <c r="I362" s="20"/>
      <c r="J362" s="20"/>
      <c r="K362" s="20"/>
      <c r="L362" s="47"/>
      <c r="M362" s="42"/>
      <c r="N362" s="40"/>
      <c r="O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</row>
    <row r="363" spans="1:30" ht="24.75" customHeight="1" x14ac:dyDescent="0.25">
      <c r="A363" s="33"/>
      <c r="B363" s="40"/>
      <c r="C363" s="40"/>
      <c r="D363" s="42"/>
      <c r="E363" s="42"/>
      <c r="F363" s="19"/>
      <c r="G363" s="20"/>
      <c r="H363" s="20"/>
      <c r="I363" s="20"/>
      <c r="J363" s="20"/>
      <c r="K363" s="20"/>
      <c r="L363" s="47"/>
      <c r="M363" s="42"/>
      <c r="N363" s="40"/>
      <c r="O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</row>
    <row r="364" spans="1:30" ht="24.75" customHeight="1" x14ac:dyDescent="0.25">
      <c r="A364" s="33"/>
      <c r="B364" s="40"/>
      <c r="C364" s="40"/>
      <c r="D364" s="42"/>
      <c r="E364" s="42"/>
      <c r="F364" s="19"/>
      <c r="G364" s="20"/>
      <c r="H364" s="20"/>
      <c r="I364" s="20"/>
      <c r="J364" s="20"/>
      <c r="K364" s="20"/>
      <c r="L364" s="47"/>
      <c r="M364" s="42"/>
      <c r="N364" s="40"/>
      <c r="O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</row>
    <row r="365" spans="1:30" ht="24.75" customHeight="1" x14ac:dyDescent="0.25">
      <c r="A365" s="33"/>
      <c r="B365" s="40"/>
      <c r="C365" s="40"/>
      <c r="D365" s="42"/>
      <c r="E365" s="42"/>
      <c r="F365" s="19"/>
      <c r="G365" s="20"/>
      <c r="H365" s="20"/>
      <c r="I365" s="20"/>
      <c r="J365" s="20"/>
      <c r="K365" s="20"/>
      <c r="L365" s="47"/>
      <c r="M365" s="42"/>
      <c r="N365" s="40"/>
      <c r="O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</row>
    <row r="366" spans="1:30" ht="24.75" customHeight="1" x14ac:dyDescent="0.25">
      <c r="A366" s="33"/>
      <c r="B366" s="40"/>
      <c r="C366" s="40"/>
      <c r="D366" s="42"/>
      <c r="E366" s="42"/>
      <c r="F366" s="19"/>
      <c r="G366" s="20"/>
      <c r="H366" s="20"/>
      <c r="I366" s="20"/>
      <c r="J366" s="20"/>
      <c r="K366" s="20"/>
      <c r="L366" s="47"/>
      <c r="M366" s="42"/>
      <c r="N366" s="40"/>
      <c r="O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</row>
    <row r="367" spans="1:30" ht="24.75" customHeight="1" x14ac:dyDescent="0.25">
      <c r="A367" s="33"/>
      <c r="B367" s="40"/>
      <c r="C367" s="40"/>
      <c r="D367" s="42"/>
      <c r="E367" s="42"/>
      <c r="F367" s="19"/>
      <c r="G367" s="20"/>
      <c r="H367" s="20"/>
      <c r="I367" s="20"/>
      <c r="J367" s="20"/>
      <c r="K367" s="20"/>
      <c r="L367" s="47"/>
      <c r="M367" s="42"/>
      <c r="N367" s="40"/>
      <c r="O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</row>
    <row r="368" spans="1:30" ht="24.75" customHeight="1" x14ac:dyDescent="0.25">
      <c r="A368" s="33"/>
      <c r="B368" s="40"/>
      <c r="C368" s="40"/>
      <c r="D368" s="42"/>
      <c r="E368" s="42"/>
      <c r="F368" s="19"/>
      <c r="G368" s="20"/>
      <c r="H368" s="20"/>
      <c r="I368" s="20"/>
      <c r="J368" s="20"/>
      <c r="K368" s="20"/>
      <c r="L368" s="47"/>
      <c r="M368" s="42"/>
      <c r="N368" s="40"/>
      <c r="O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</row>
    <row r="369" spans="1:30" ht="24.75" customHeight="1" x14ac:dyDescent="0.25">
      <c r="A369" s="33"/>
      <c r="B369" s="40"/>
      <c r="C369" s="40"/>
      <c r="D369" s="42"/>
      <c r="E369" s="42"/>
      <c r="F369" s="19"/>
      <c r="G369" s="20"/>
      <c r="H369" s="20"/>
      <c r="I369" s="20"/>
      <c r="J369" s="20"/>
      <c r="K369" s="20"/>
      <c r="L369" s="47"/>
      <c r="M369" s="42"/>
      <c r="N369" s="40"/>
      <c r="O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</row>
    <row r="370" spans="1:30" ht="24.75" customHeight="1" x14ac:dyDescent="0.25">
      <c r="A370" s="33"/>
      <c r="B370" s="40"/>
      <c r="C370" s="40"/>
      <c r="D370" s="42"/>
      <c r="E370" s="42"/>
      <c r="F370" s="19"/>
      <c r="G370" s="20"/>
      <c r="H370" s="20"/>
      <c r="I370" s="20"/>
      <c r="J370" s="20"/>
      <c r="K370" s="20"/>
      <c r="L370" s="47"/>
      <c r="M370" s="42"/>
      <c r="N370" s="40"/>
      <c r="O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</row>
    <row r="371" spans="1:30" ht="24.75" customHeight="1" x14ac:dyDescent="0.25">
      <c r="A371" s="33"/>
      <c r="B371" s="40"/>
      <c r="C371" s="40"/>
      <c r="D371" s="42"/>
      <c r="E371" s="42"/>
      <c r="F371" s="19"/>
      <c r="G371" s="20"/>
      <c r="H371" s="20"/>
      <c r="I371" s="20"/>
      <c r="J371" s="20"/>
      <c r="K371" s="20"/>
      <c r="L371" s="47"/>
      <c r="M371" s="42"/>
      <c r="N371" s="40"/>
      <c r="O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</row>
    <row r="372" spans="1:30" ht="24.75" customHeight="1" x14ac:dyDescent="0.25">
      <c r="A372" s="33"/>
      <c r="B372" s="40"/>
      <c r="C372" s="40"/>
      <c r="D372" s="42"/>
      <c r="E372" s="42"/>
      <c r="F372" s="19"/>
      <c r="G372" s="20"/>
      <c r="H372" s="20"/>
      <c r="I372" s="20"/>
      <c r="J372" s="20"/>
      <c r="K372" s="20"/>
      <c r="L372" s="47"/>
      <c r="M372" s="42"/>
      <c r="N372" s="40"/>
      <c r="O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</row>
    <row r="373" spans="1:30" ht="24.75" customHeight="1" x14ac:dyDescent="0.25">
      <c r="A373" s="33"/>
      <c r="B373" s="40"/>
      <c r="C373" s="40"/>
      <c r="D373" s="42"/>
      <c r="E373" s="42"/>
      <c r="F373" s="19"/>
      <c r="G373" s="20"/>
      <c r="H373" s="20"/>
      <c r="I373" s="20"/>
      <c r="J373" s="20"/>
      <c r="K373" s="20"/>
      <c r="L373" s="47"/>
      <c r="M373" s="42"/>
      <c r="N373" s="40"/>
      <c r="O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</row>
    <row r="374" spans="1:30" ht="24.75" customHeight="1" x14ac:dyDescent="0.25">
      <c r="A374" s="33"/>
      <c r="B374" s="40"/>
      <c r="C374" s="40"/>
      <c r="D374" s="42"/>
      <c r="E374" s="42"/>
      <c r="F374" s="19"/>
      <c r="G374" s="20"/>
      <c r="H374" s="20"/>
      <c r="I374" s="20"/>
      <c r="J374" s="20"/>
      <c r="K374" s="20"/>
      <c r="L374" s="47"/>
      <c r="M374" s="42"/>
      <c r="N374" s="40"/>
      <c r="O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</row>
    <row r="375" spans="1:30" ht="24.75" customHeight="1" x14ac:dyDescent="0.25">
      <c r="A375" s="33"/>
      <c r="B375" s="40"/>
      <c r="C375" s="40"/>
      <c r="D375" s="42"/>
      <c r="E375" s="42"/>
      <c r="F375" s="19"/>
      <c r="G375" s="20"/>
      <c r="H375" s="20"/>
      <c r="I375" s="20"/>
      <c r="J375" s="20"/>
      <c r="K375" s="20"/>
      <c r="L375" s="47"/>
      <c r="M375" s="42"/>
      <c r="N375" s="40"/>
      <c r="O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</row>
    <row r="376" spans="1:30" ht="24.75" customHeight="1" x14ac:dyDescent="0.25">
      <c r="A376" s="33"/>
      <c r="B376" s="40"/>
      <c r="C376" s="40"/>
      <c r="D376" s="42"/>
      <c r="E376" s="42"/>
      <c r="F376" s="19"/>
      <c r="G376" s="20"/>
      <c r="H376" s="20"/>
      <c r="I376" s="20"/>
      <c r="J376" s="20"/>
      <c r="K376" s="20"/>
      <c r="L376" s="47"/>
      <c r="M376" s="42"/>
      <c r="N376" s="40"/>
      <c r="O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</row>
    <row r="377" spans="1:30" ht="24.75" customHeight="1" x14ac:dyDescent="0.25">
      <c r="A377" s="33"/>
      <c r="B377" s="40"/>
      <c r="C377" s="40"/>
      <c r="D377" s="42"/>
      <c r="E377" s="42"/>
      <c r="F377" s="19"/>
      <c r="G377" s="20"/>
      <c r="H377" s="20"/>
      <c r="I377" s="20"/>
      <c r="J377" s="20"/>
      <c r="K377" s="20"/>
      <c r="L377" s="47"/>
      <c r="M377" s="42"/>
      <c r="N377" s="40"/>
      <c r="O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</row>
    <row r="378" spans="1:30" ht="24.75" customHeight="1" x14ac:dyDescent="0.25">
      <c r="A378" s="33"/>
      <c r="B378" s="40"/>
      <c r="C378" s="40"/>
      <c r="D378" s="42"/>
      <c r="E378" s="42"/>
      <c r="F378" s="19"/>
      <c r="G378" s="20"/>
      <c r="H378" s="20"/>
      <c r="I378" s="20"/>
      <c r="J378" s="20"/>
      <c r="K378" s="20"/>
      <c r="L378" s="47"/>
      <c r="M378" s="42"/>
      <c r="N378" s="40"/>
      <c r="O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</row>
    <row r="379" spans="1:30" ht="24.75" customHeight="1" x14ac:dyDescent="0.25">
      <c r="A379" s="33"/>
      <c r="B379" s="40"/>
      <c r="C379" s="40"/>
      <c r="D379" s="42"/>
      <c r="E379" s="42"/>
      <c r="F379" s="19"/>
      <c r="G379" s="20"/>
      <c r="H379" s="20"/>
      <c r="I379" s="20"/>
      <c r="J379" s="20"/>
      <c r="K379" s="20"/>
      <c r="L379" s="47"/>
      <c r="M379" s="42"/>
      <c r="N379" s="40"/>
      <c r="O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</row>
    <row r="380" spans="1:30" ht="24.75" customHeight="1" x14ac:dyDescent="0.25">
      <c r="A380" s="33"/>
      <c r="B380" s="40"/>
      <c r="C380" s="40"/>
      <c r="D380" s="42"/>
      <c r="E380" s="42"/>
      <c r="F380" s="19"/>
      <c r="G380" s="20"/>
      <c r="H380" s="20"/>
      <c r="I380" s="20"/>
      <c r="J380" s="20"/>
      <c r="K380" s="20"/>
      <c r="L380" s="47"/>
      <c r="M380" s="42"/>
      <c r="N380" s="40"/>
      <c r="O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</row>
    <row r="381" spans="1:30" ht="24.75" customHeight="1" x14ac:dyDescent="0.25">
      <c r="A381" s="33"/>
      <c r="B381" s="40"/>
      <c r="C381" s="40"/>
      <c r="D381" s="42"/>
      <c r="E381" s="42"/>
      <c r="F381" s="19"/>
      <c r="G381" s="20"/>
      <c r="H381" s="20"/>
      <c r="I381" s="20"/>
      <c r="J381" s="20"/>
      <c r="K381" s="20"/>
      <c r="L381" s="47"/>
      <c r="M381" s="42"/>
      <c r="N381" s="40"/>
      <c r="O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</row>
    <row r="382" spans="1:30" ht="24.75" customHeight="1" x14ac:dyDescent="0.25">
      <c r="A382" s="33"/>
      <c r="B382" s="40"/>
      <c r="C382" s="40"/>
      <c r="D382" s="42"/>
      <c r="E382" s="42"/>
      <c r="F382" s="19"/>
      <c r="G382" s="20"/>
      <c r="H382" s="20"/>
      <c r="I382" s="20"/>
      <c r="J382" s="20"/>
      <c r="K382" s="20"/>
      <c r="L382" s="47"/>
      <c r="M382" s="42"/>
      <c r="N382" s="40"/>
      <c r="O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</row>
    <row r="383" spans="1:30" ht="24.75" customHeight="1" x14ac:dyDescent="0.25">
      <c r="A383" s="33"/>
      <c r="B383" s="40"/>
      <c r="C383" s="40"/>
      <c r="D383" s="42"/>
      <c r="E383" s="42"/>
      <c r="F383" s="19"/>
      <c r="G383" s="20"/>
      <c r="H383" s="20"/>
      <c r="I383" s="20"/>
      <c r="J383" s="20"/>
      <c r="K383" s="20"/>
      <c r="L383" s="47"/>
      <c r="M383" s="42"/>
      <c r="N383" s="40"/>
      <c r="O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</row>
    <row r="384" spans="1:30" ht="24.75" customHeight="1" x14ac:dyDescent="0.25">
      <c r="A384" s="33"/>
      <c r="B384" s="40"/>
      <c r="C384" s="40"/>
      <c r="D384" s="42"/>
      <c r="E384" s="42"/>
      <c r="F384" s="19"/>
      <c r="G384" s="20"/>
      <c r="H384" s="20"/>
      <c r="I384" s="20"/>
      <c r="J384" s="20"/>
      <c r="K384" s="20"/>
      <c r="L384" s="47"/>
      <c r="M384" s="42"/>
      <c r="N384" s="40"/>
      <c r="O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</row>
    <row r="385" spans="1:30" ht="24.75" customHeight="1" x14ac:dyDescent="0.25">
      <c r="A385" s="33"/>
      <c r="B385" s="40"/>
      <c r="C385" s="40"/>
      <c r="D385" s="42"/>
      <c r="E385" s="42"/>
      <c r="F385" s="19"/>
      <c r="G385" s="20"/>
      <c r="H385" s="20"/>
      <c r="I385" s="20"/>
      <c r="J385" s="20"/>
      <c r="K385" s="20"/>
      <c r="L385" s="47"/>
      <c r="M385" s="42"/>
      <c r="N385" s="40"/>
      <c r="O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</row>
    <row r="386" spans="1:30" ht="24.75" customHeight="1" x14ac:dyDescent="0.25">
      <c r="A386" s="33"/>
      <c r="B386" s="40"/>
      <c r="C386" s="40"/>
      <c r="D386" s="42"/>
      <c r="E386" s="42"/>
      <c r="F386" s="19"/>
      <c r="G386" s="20"/>
      <c r="H386" s="20"/>
      <c r="I386" s="20"/>
      <c r="J386" s="20"/>
      <c r="K386" s="20"/>
      <c r="L386" s="47"/>
      <c r="M386" s="42"/>
      <c r="N386" s="40"/>
      <c r="O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</row>
    <row r="387" spans="1:30" ht="24.75" customHeight="1" x14ac:dyDescent="0.25">
      <c r="A387" s="33"/>
      <c r="B387" s="40"/>
      <c r="C387" s="40"/>
      <c r="D387" s="42"/>
      <c r="E387" s="42"/>
      <c r="F387" s="19"/>
      <c r="G387" s="20"/>
      <c r="H387" s="20"/>
      <c r="I387" s="20"/>
      <c r="J387" s="20"/>
      <c r="K387" s="20"/>
      <c r="L387" s="47"/>
      <c r="M387" s="42"/>
      <c r="N387" s="40"/>
      <c r="O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</row>
    <row r="388" spans="1:30" ht="24.75" customHeight="1" x14ac:dyDescent="0.25">
      <c r="A388" s="33"/>
      <c r="B388" s="40"/>
      <c r="C388" s="40"/>
      <c r="D388" s="42"/>
      <c r="E388" s="42"/>
      <c r="F388" s="19"/>
      <c r="G388" s="20"/>
      <c r="H388" s="20"/>
      <c r="I388" s="20"/>
      <c r="J388" s="20"/>
      <c r="K388" s="20"/>
      <c r="L388" s="47"/>
      <c r="M388" s="42"/>
      <c r="N388" s="40"/>
      <c r="O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</row>
    <row r="389" spans="1:30" ht="24.75" customHeight="1" x14ac:dyDescent="0.25">
      <c r="A389" s="33"/>
      <c r="B389" s="40"/>
      <c r="C389" s="40"/>
      <c r="D389" s="42"/>
      <c r="E389" s="42"/>
      <c r="F389" s="19"/>
      <c r="G389" s="20"/>
      <c r="H389" s="20"/>
      <c r="I389" s="20"/>
      <c r="J389" s="20"/>
      <c r="L389" s="47"/>
      <c r="M389" s="42"/>
      <c r="N389" s="40"/>
      <c r="O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</row>
    <row r="390" spans="1:30" ht="24.75" customHeight="1" x14ac:dyDescent="0.25">
      <c r="A390" s="33"/>
      <c r="L390" s="47"/>
      <c r="M390" s="42"/>
      <c r="N390" s="40"/>
      <c r="O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</row>
    <row r="391" spans="1:30" ht="24.75" customHeight="1" x14ac:dyDescent="0.25">
      <c r="A391" s="33"/>
      <c r="L391" s="47"/>
      <c r="M391" s="42"/>
      <c r="N391" s="40"/>
      <c r="O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</row>
    <row r="392" spans="1:30" ht="24.75" customHeight="1" x14ac:dyDescent="0.25">
      <c r="A392" s="33"/>
      <c r="L392" s="47"/>
      <c r="M392" s="42"/>
      <c r="N392" s="40"/>
      <c r="O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</row>
    <row r="393" spans="1:30" ht="24.75" customHeight="1" x14ac:dyDescent="0.25">
      <c r="L393" s="47"/>
      <c r="M393" s="42"/>
      <c r="N393" s="40"/>
      <c r="O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</row>
    <row r="394" spans="1:30" ht="24.75" customHeight="1" x14ac:dyDescent="0.25">
      <c r="M394" s="42"/>
      <c r="N394" s="40"/>
      <c r="O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</row>
    <row r="395" spans="1:30" ht="24.75" customHeight="1" x14ac:dyDescent="0.25">
      <c r="N395" s="40"/>
      <c r="O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</row>
    <row r="396" spans="1:30" ht="24.75" customHeight="1" x14ac:dyDescent="0.25">
      <c r="N396" s="40"/>
      <c r="O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</row>
    <row r="397" spans="1:30" ht="24.75" customHeight="1" x14ac:dyDescent="0.25">
      <c r="N397" s="40"/>
      <c r="O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</row>
    <row r="398" spans="1:30" ht="24.75" customHeight="1" x14ac:dyDescent="0.25">
      <c r="N398" s="40"/>
      <c r="O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</row>
    <row r="399" spans="1:30" ht="24.75" customHeight="1" x14ac:dyDescent="0.25">
      <c r="N399" s="40"/>
      <c r="O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</row>
    <row r="400" spans="1:30" ht="24.75" customHeight="1" x14ac:dyDescent="0.25">
      <c r="N400" s="40"/>
      <c r="O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</row>
    <row r="401" spans="14:30" ht="24.75" customHeight="1" x14ac:dyDescent="0.25">
      <c r="N401" s="40"/>
      <c r="O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</row>
    <row r="402" spans="14:30" ht="24.75" customHeight="1" x14ac:dyDescent="0.25">
      <c r="N402" s="40"/>
      <c r="O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</row>
    <row r="403" spans="14:30" ht="24.75" customHeight="1" x14ac:dyDescent="0.25">
      <c r="N403" s="40"/>
      <c r="O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</row>
    <row r="404" spans="14:30" ht="24.75" customHeight="1" x14ac:dyDescent="0.25">
      <c r="N404" s="40"/>
      <c r="O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</row>
    <row r="405" spans="14:30" ht="24.75" customHeight="1" x14ac:dyDescent="0.25">
      <c r="N405" s="40"/>
      <c r="O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</row>
    <row r="406" spans="14:30" ht="24.75" customHeight="1" x14ac:dyDescent="0.25">
      <c r="N406" s="40"/>
      <c r="O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</row>
    <row r="407" spans="14:30" ht="24.75" customHeight="1" x14ac:dyDescent="0.25">
      <c r="N407" s="40"/>
      <c r="O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</row>
    <row r="408" spans="14:30" ht="24.75" customHeight="1" x14ac:dyDescent="0.25">
      <c r="N408" s="40"/>
      <c r="O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</row>
    <row r="409" spans="14:30" ht="24.75" customHeight="1" x14ac:dyDescent="0.25">
      <c r="N409" s="40"/>
      <c r="O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</row>
    <row r="410" spans="14:30" ht="24.75" customHeight="1" x14ac:dyDescent="0.25">
      <c r="N410" s="40"/>
      <c r="O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</row>
    <row r="411" spans="14:30" ht="24.75" customHeight="1" x14ac:dyDescent="0.25">
      <c r="N411" s="40"/>
      <c r="O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</row>
    <row r="412" spans="14:30" ht="24.75" customHeight="1" x14ac:dyDescent="0.25">
      <c r="N412" s="40"/>
      <c r="O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</row>
    <row r="413" spans="14:30" ht="24.75" customHeight="1" x14ac:dyDescent="0.25">
      <c r="N413" s="40"/>
      <c r="O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</row>
    <row r="414" spans="14:30" ht="24.75" customHeight="1" x14ac:dyDescent="0.25">
      <c r="N414" s="40"/>
      <c r="O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</row>
    <row r="415" spans="14:30" ht="24.75" customHeight="1" x14ac:dyDescent="0.25">
      <c r="N415" s="40"/>
      <c r="O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</row>
    <row r="416" spans="14:30" ht="24.75" customHeight="1" x14ac:dyDescent="0.25">
      <c r="N416" s="40"/>
      <c r="O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</row>
    <row r="417" spans="14:30" ht="24.75" customHeight="1" x14ac:dyDescent="0.25">
      <c r="N417" s="40"/>
      <c r="O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</row>
    <row r="418" spans="14:30" ht="24.75" customHeight="1" x14ac:dyDescent="0.25">
      <c r="N418" s="40"/>
      <c r="O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</row>
    <row r="419" spans="14:30" ht="24.75" customHeight="1" x14ac:dyDescent="0.25">
      <c r="N419" s="40"/>
      <c r="O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</row>
    <row r="420" spans="14:30" ht="24.75" customHeight="1" x14ac:dyDescent="0.25">
      <c r="N420" s="40"/>
      <c r="O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</row>
    <row r="421" spans="14:30" ht="24.75" customHeight="1" x14ac:dyDescent="0.25">
      <c r="N421" s="40"/>
      <c r="O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</row>
    <row r="422" spans="14:30" ht="24.75" customHeight="1" x14ac:dyDescent="0.25">
      <c r="N422" s="40"/>
      <c r="O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</row>
    <row r="423" spans="14:30" ht="24.75" customHeight="1" x14ac:dyDescent="0.25">
      <c r="N423" s="40"/>
      <c r="O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</row>
    <row r="424" spans="14:30" ht="24.75" customHeight="1" x14ac:dyDescent="0.25">
      <c r="N424" s="40"/>
      <c r="O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</row>
    <row r="425" spans="14:30" ht="24.75" customHeight="1" x14ac:dyDescent="0.25">
      <c r="N425" s="40"/>
      <c r="O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</row>
  </sheetData>
  <autoFilter ref="A1:M1" xr:uid="{00000000-0001-0000-0000-000000000000}"/>
  <sortState xmlns:xlrd2="http://schemas.microsoft.com/office/spreadsheetml/2017/richdata2" ref="A2:N43">
    <sortCondition descending="1" ref="M2"/>
  </sortState>
  <pageMargins left="0.11811023622047245" right="0" top="0.94488188976377963" bottom="0.74803149606299213" header="0.31496062992125984" footer="0"/>
  <pageSetup paperSize="9" scale="65" fitToHeight="0" orientation="landscape" r:id="rId1"/>
  <headerFooter>
    <oddHeader>Sayfa &amp;P&amp;R&amp;F</oddHeader>
    <oddFooter>&amp;LEksik Belgeli Başvurular,Aynı Düzey Eşdeğer Olmayan Programlardan yapılan başvurular ve D.E.Ü.Yatay Geçiş Yönergesine aykırı başvurular değerlendirme işlemine alınmamıştır.
&amp;CSayfa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2022-2023 güz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2026-08-13T06:05:25Z</dcterms:modified>
</cp:coreProperties>
</file>