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7970" windowHeight="6045"/>
  </bookViews>
  <sheets>
    <sheet name="2021-2022 BAHAR" sheetId="1" r:id="rId1"/>
  </sheets>
  <calcPr calcId="162913"/>
</workbook>
</file>

<file path=xl/calcChain.xml><?xml version="1.0" encoding="utf-8"?>
<calcChain xmlns="http://schemas.openxmlformats.org/spreadsheetml/2006/main">
  <c r="H37" i="1"/>
  <c r="I37"/>
  <c r="C37"/>
  <c r="H36"/>
  <c r="I36"/>
  <c r="C36"/>
  <c r="H35"/>
  <c r="I35" s="1"/>
  <c r="C35"/>
  <c r="H34"/>
  <c r="I34" s="1"/>
  <c r="C34"/>
  <c r="H33"/>
  <c r="I33" s="1"/>
  <c r="C33"/>
  <c r="H32"/>
  <c r="I32"/>
  <c r="C32"/>
  <c r="H31"/>
  <c r="I31"/>
  <c r="C31"/>
  <c r="H30"/>
  <c r="I30"/>
  <c r="C30"/>
  <c r="H29"/>
  <c r="I29" s="1"/>
  <c r="C29"/>
  <c r="C28"/>
  <c r="H28"/>
  <c r="I28" s="1"/>
  <c r="H27"/>
  <c r="I27" s="1"/>
  <c r="C27"/>
  <c r="H26"/>
  <c r="I26" s="1"/>
  <c r="C26"/>
  <c r="H25"/>
  <c r="I25" s="1"/>
  <c r="C25"/>
  <c r="H24"/>
  <c r="I24" s="1"/>
  <c r="C24"/>
  <c r="H23"/>
  <c r="I23" s="1"/>
  <c r="C23"/>
  <c r="H22"/>
  <c r="I22" s="1"/>
  <c r="C22"/>
  <c r="H21"/>
  <c r="I21" s="1"/>
  <c r="C21"/>
  <c r="H20"/>
  <c r="I20" s="1"/>
  <c r="C20"/>
  <c r="H19"/>
  <c r="I19" s="1"/>
  <c r="C19"/>
  <c r="H18"/>
  <c r="I18" s="1"/>
  <c r="C18"/>
  <c r="H17"/>
  <c r="I17" s="1"/>
  <c r="C17"/>
  <c r="H16"/>
  <c r="I16" s="1"/>
  <c r="C16"/>
  <c r="C11"/>
  <c r="H11"/>
  <c r="I11" s="1"/>
  <c r="C12"/>
  <c r="H12"/>
  <c r="I12" s="1"/>
  <c r="C8" l="1"/>
  <c r="H8"/>
  <c r="I8" s="1"/>
  <c r="C9"/>
  <c r="H9"/>
  <c r="I9" s="1"/>
  <c r="C10"/>
  <c r="H10"/>
  <c r="I10" s="1"/>
  <c r="H14" l="1"/>
  <c r="I14" s="1"/>
  <c r="C14"/>
  <c r="H13"/>
  <c r="I13" s="1"/>
  <c r="C13"/>
  <c r="C15" l="1"/>
  <c r="C3"/>
  <c r="C4"/>
  <c r="C5"/>
  <c r="C6"/>
  <c r="C7"/>
  <c r="C2"/>
  <c r="H2" l="1"/>
  <c r="I2" s="1"/>
  <c r="H3"/>
  <c r="I3" s="1"/>
  <c r="H4"/>
  <c r="I4" s="1"/>
  <c r="H5"/>
  <c r="I5" s="1"/>
  <c r="H6"/>
  <c r="I6" s="1"/>
  <c r="H7"/>
  <c r="I7" s="1"/>
  <c r="H15"/>
  <c r="I15" s="1"/>
</calcChain>
</file>

<file path=xl/sharedStrings.xml><?xml version="1.0" encoding="utf-8"?>
<sst xmlns="http://schemas.openxmlformats.org/spreadsheetml/2006/main" count="117" uniqueCount="94">
  <si>
    <t>SIRA NO</t>
  </si>
  <si>
    <t>ADI SOYADI</t>
  </si>
  <si>
    <t>BAŞVURDUĞU PROG.</t>
  </si>
  <si>
    <t>GNO</t>
  </si>
  <si>
    <t>GELDİĞİ OKUL</t>
  </si>
  <si>
    <t>KONT.</t>
  </si>
  <si>
    <t>BİLGİSAYAR PROGRAMCILIĞI ÖÖ</t>
  </si>
  <si>
    <t>BİLGİSAYAR PROGRAMCILIĞI İÖ</t>
  </si>
  <si>
    <t>MANİSA CELAL BAYAR ÜNİV. TURGUTLU MYO</t>
  </si>
  <si>
    <t>100 LÜK KARŞILIĞI</t>
  </si>
  <si>
    <t>GNO %50</t>
  </si>
  <si>
    <t>BAŞARILI</t>
  </si>
  <si>
    <t>ECESU ASMACIK</t>
  </si>
  <si>
    <t>MANİSA CELAL BAYAR ÜNİV. SALİHLİ MYO</t>
  </si>
  <si>
    <t>YEREL YÖNETİMLER ÖÖ</t>
  </si>
  <si>
    <t>TURİZM VE OTEL İŞL. ÖÖ</t>
  </si>
  <si>
    <t>EDA ÇİFTÇİ</t>
  </si>
  <si>
    <t>HARİTA VE KADASTRO İÖ</t>
  </si>
  <si>
    <t>MANİSA CELAL BAYAR ÜNİV. SARIGÖL MYO</t>
  </si>
  <si>
    <t>ELEKTRONİK TEKN. ÖÖ</t>
  </si>
  <si>
    <t>BATUHAN BOZKURT</t>
  </si>
  <si>
    <t>FURKANCAN AVCI</t>
  </si>
  <si>
    <t xml:space="preserve">BİLGİSAYAR PROGRAMCILIĞI UZAKTAN </t>
  </si>
  <si>
    <t>BALIKESİR ÜNİV. BALIKESİR MYO</t>
  </si>
  <si>
    <t>MUHASEBE VE VERGİ UYG. ÖÖ</t>
  </si>
  <si>
    <t>MUHASEBE VE VERGİ UYG. ÖÖ+İÖ</t>
  </si>
  <si>
    <t>MAKİNE ÖÖ</t>
  </si>
  <si>
    <t>SAĞLIK KURUMLARI İŞL.ÖÖ+İÖ</t>
  </si>
  <si>
    <t>MEKATRONİK ÖÖ</t>
  </si>
  <si>
    <t>ADIYAMAN ÜNİV. TEKNİK BİLİMLER MYO</t>
  </si>
  <si>
    <t>YUNUS EMRE KARAKUŞ</t>
  </si>
  <si>
    <t>KARABÜK ÜNİV. ODALAR VE BORSALAR BİRLİĞİ MYO</t>
  </si>
  <si>
    <t>BİLGİSAYAR PROGRAMCILIĞI ÖÖ+İÖ</t>
  </si>
  <si>
    <t>ÖZGÜR AY</t>
  </si>
  <si>
    <t>GÜMÜŞHANE ÜNİV.KELKİT AYDIN DOĞAN MYO</t>
  </si>
  <si>
    <t>İHSAN MERT CERRAHOĞLU</t>
  </si>
  <si>
    <t>GAZİANTEP ÜNİV. NİZİP MYO</t>
  </si>
  <si>
    <t>KÜTAHYA DUMLUPINAR ÜNİV. GEDİZ MYO</t>
  </si>
  <si>
    <t>MÜNİSE YÜCEL</t>
  </si>
  <si>
    <t>YOZGAT BOZOK ÜNİV. SORGUN MYO</t>
  </si>
  <si>
    <t>BURAK ÇELİK</t>
  </si>
  <si>
    <t>SELÇUK ÜNİV. SARAYÖNÜ  MYO</t>
  </si>
  <si>
    <t>ZEYNELCAN ÖZHAHAM</t>
  </si>
  <si>
    <t>ABDULLAH DENİZ</t>
  </si>
  <si>
    <t>EGE ÜNİV. TİRE KUTSAN MYO</t>
  </si>
  <si>
    <t>EGE ÜNİV. BERGAMA MYO</t>
  </si>
  <si>
    <t>ÖZGÜR EFE ŞİMŞEK</t>
  </si>
  <si>
    <t>AYDIN ADNAN MENDERES ÜNİV. AYDIN MYO</t>
  </si>
  <si>
    <t>AHMET KOCA</t>
  </si>
  <si>
    <t>KÜTAHYA DUMLUPINAR ÜNİV. KÜTAHYA TEKNİK BİLİMLER MYO</t>
  </si>
  <si>
    <t>RECEP KIRCIOĞLU</t>
  </si>
  <si>
    <t>KAAN ZEYTİNCİ</t>
  </si>
  <si>
    <t>BİLGİSAYAR PROGRAMCILIĞI UZAKTAN+ÖÖ+İÖ</t>
  </si>
  <si>
    <t>AHMET FURKAN SEZER</t>
  </si>
  <si>
    <t>BİLGİSAYAR PROGRAMCILIĞI UZAKTAN+ÖÖ</t>
  </si>
  <si>
    <t>EMİR CAN MURAT</t>
  </si>
  <si>
    <t>BİLGİSAYAR PROGRAMCILIĞI UZAKTAN</t>
  </si>
  <si>
    <t>HALUK BAŞ</t>
  </si>
  <si>
    <t>SİNOP ÜNİV.GERZE MYO</t>
  </si>
  <si>
    <t>AHMET KÖSE</t>
  </si>
  <si>
    <t>KIRIKKALE ÜNİV. KIRIKKALE MYO</t>
  </si>
  <si>
    <t>YAREN BULUT</t>
  </si>
  <si>
    <t>BÜRO YÖNETİMİ VE YÖNETİCİ ASİSTANLIĞI ÖÖ+İÖ</t>
  </si>
  <si>
    <t>ESMA BOSTAN</t>
  </si>
  <si>
    <t>RECEP TAYYİP ERDOĞAN ÜNİV. SOSYAL BİLİMLER MYO</t>
  </si>
  <si>
    <t>CAN AHMET SERTKAYA</t>
  </si>
  <si>
    <t>ÇANAKKALE ONSEKİZ MART ÜNİV. ÇAN MYO</t>
  </si>
  <si>
    <t>ELEKTRONİK TEKN. ÖÖ+İÖ</t>
  </si>
  <si>
    <t>BERKAY YAMAN</t>
  </si>
  <si>
    <t>ERHAN NALBANTOĞLU</t>
  </si>
  <si>
    <t>PAMUKKALE ÜNİV. DENİZLİ TEKNİK BİLİMLER MYO</t>
  </si>
  <si>
    <t>BARIŞ ÖZKAYA</t>
  </si>
  <si>
    <t>MARDİN ARTUKLU ÜNİV. MYO</t>
  </si>
  <si>
    <t>BİLAL MERT ÇİÇEK</t>
  </si>
  <si>
    <t>AYDIN ADNAN MENDERES ÜNİV. SÖKE MYO</t>
  </si>
  <si>
    <t>MEKATRONİK ÖÖ+İÖ</t>
  </si>
  <si>
    <t>MEHMET KESER</t>
  </si>
  <si>
    <t>BURDUR M.AKİF ERSOY ÜNİV. TEKNİK MYO</t>
  </si>
  <si>
    <t>UMUT KARADEMİR</t>
  </si>
  <si>
    <t>MANİSA CELAL BAYAR ÜNİV. SOMA MYO</t>
  </si>
  <si>
    <t>DENİZ SERPEN</t>
  </si>
  <si>
    <t>MEKATRONİK İÖ+ÖÖ</t>
  </si>
  <si>
    <t>MERVE TEMİZ</t>
  </si>
  <si>
    <t>ZERDA YAĞMUR</t>
  </si>
  <si>
    <t>İBRAHİM KOYUN</t>
  </si>
  <si>
    <t>BALIKESİR ÜNİV. SINDIRGI MYO</t>
  </si>
  <si>
    <t>SAĞLIK KURUMLARI İŞL.ÖÖ</t>
  </si>
  <si>
    <t>İLKER VARSAK</t>
  </si>
  <si>
    <t>MEHMET YAMAN</t>
  </si>
  <si>
    <t>BİNGÖL ÜNİV. BİNGÖL SOSYAL BİL. MYO</t>
  </si>
  <si>
    <t>YEREL YÖNETİMLER ÖÖ+İÖ</t>
  </si>
  <si>
    <t>AHMET YÜCEER</t>
  </si>
  <si>
    <t xml:space="preserve">MELİH ENTERİLİ </t>
  </si>
  <si>
    <t>AFYONKARAHİSAR SAĞLIK BİL. ÜNİV. BOLVADİN MYO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</si>
</sst>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9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7"/>
      <color rgb="FFFF0000"/>
      <name val="Calibri"/>
      <family val="2"/>
      <scheme val="minor"/>
    </font>
    <font>
      <sz val="7"/>
      <color rgb="FFFF0000"/>
      <name val="Calibri"/>
      <family val="2"/>
      <charset val="162"/>
      <scheme val="minor"/>
    </font>
    <font>
      <sz val="8"/>
      <color rgb="FFFF0000"/>
      <name val="Calibri"/>
      <family val="2"/>
      <charset val="16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9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9"/>
      <color rgb="FFFF0000"/>
      <name val="Times New Roman"/>
      <family val="1"/>
      <charset val="162"/>
    </font>
    <font>
      <sz val="8"/>
      <name val="Times New Roman"/>
      <family val="1"/>
      <charset val="162"/>
    </font>
    <font>
      <sz val="9"/>
      <color rgb="FFC00000"/>
      <name val="Times New Roman"/>
      <family val="1"/>
      <charset val="162"/>
    </font>
    <font>
      <sz val="8"/>
      <color rgb="FFC0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9" fillId="0" borderId="0" xfId="0" applyFont="1" applyFill="1" applyBorder="1" applyAlignment="1">
      <alignment vertical="center" wrapText="1"/>
    </xf>
    <xf numFmtId="4" fontId="10" fillId="0" borderId="3" xfId="0" applyNumberFormat="1" applyFont="1" applyBorder="1" applyAlignment="1">
      <alignment horizontal="right" vertical="center" wrapText="1"/>
    </xf>
    <xf numFmtId="4" fontId="10" fillId="0" borderId="5" xfId="0" applyNumberFormat="1" applyFont="1" applyBorder="1" applyAlignment="1">
      <alignment horizontal="right" vertical="center" wrapText="1"/>
    </xf>
    <xf numFmtId="2" fontId="10" fillId="0" borderId="2" xfId="0" applyNumberFormat="1" applyFont="1" applyBorder="1" applyAlignment="1">
      <alignment horizontal="right" vertical="center" wrapText="1"/>
    </xf>
    <xf numFmtId="164" fontId="10" fillId="0" borderId="2" xfId="0" applyNumberFormat="1" applyFont="1" applyBorder="1" applyAlignment="1">
      <alignment horizontal="right" vertical="center" wrapText="1"/>
    </xf>
    <xf numFmtId="164" fontId="10" fillId="0" borderId="4" xfId="0" applyNumberFormat="1" applyFont="1" applyBorder="1" applyAlignment="1">
      <alignment horizontal="right" vertical="center" wrapText="1"/>
    </xf>
    <xf numFmtId="164" fontId="10" fillId="0" borderId="4" xfId="0" applyNumberFormat="1" applyFont="1" applyBorder="1" applyAlignment="1" applyProtection="1">
      <alignment horizontal="righ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3" fillId="0" borderId="1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3" fillId="0" borderId="0" xfId="0" applyNumberFormat="1" applyFont="1" applyFill="1" applyBorder="1" applyAlignment="1">
      <alignment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0" fontId="18" fillId="0" borderId="1" xfId="0" applyNumberFormat="1" applyFont="1" applyFill="1" applyBorder="1" applyAlignment="1">
      <alignment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160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21"/>
  <sheetViews>
    <sheetView tabSelected="1" showRuler="0" zoomScaleNormal="100" workbookViewId="0">
      <pane ySplit="1" topLeftCell="A2" activePane="bottomLeft" state="frozen"/>
      <selection pane="bottomLeft" activeCell="J1" sqref="J1:O1048576"/>
    </sheetView>
  </sheetViews>
  <sheetFormatPr defaultRowHeight="24.75" customHeight="1"/>
  <cols>
    <col min="1" max="1" width="5.5703125" style="38" customWidth="1"/>
    <col min="2" max="2" width="20.5703125" style="31" hidden="1" customWidth="1"/>
    <col min="3" max="3" width="11.28515625" style="31" customWidth="1"/>
    <col min="4" max="4" width="22.42578125" style="39" customWidth="1"/>
    <col min="5" max="5" width="21.85546875" style="39" customWidth="1"/>
    <col min="6" max="6" width="6.5703125" style="18" customWidth="1"/>
    <col min="7" max="7" width="6" style="19" customWidth="1"/>
    <col min="8" max="8" width="6.85546875" style="19" customWidth="1"/>
    <col min="9" max="9" width="7.5703125" style="19" customWidth="1"/>
    <col min="10" max="10" width="6" style="19" customWidth="1"/>
    <col min="11" max="11" width="6.85546875" style="19" customWidth="1"/>
    <col min="12" max="12" width="7.140625" style="18" customWidth="1"/>
    <col min="13" max="13" width="10.28515625" style="18" customWidth="1"/>
    <col min="14" max="14" width="15.140625" style="28" customWidth="1"/>
    <col min="15" max="15" width="26.28515625" style="39" customWidth="1"/>
    <col min="16" max="16" width="5.42578125" style="31" customWidth="1"/>
    <col min="17" max="17" width="9.140625" style="31"/>
    <col min="18" max="18" width="10.140625" style="32" bestFit="1" customWidth="1"/>
    <col min="19" max="19" width="8.7109375" style="33" customWidth="1"/>
    <col min="20" max="20" width="9.140625" style="31"/>
    <col min="21" max="21" width="0" style="31" hidden="1" customWidth="1"/>
    <col min="22" max="16384" width="9.140625" style="31"/>
  </cols>
  <sheetData>
    <row r="1" spans="1:21" ht="54.75" customHeight="1" thickBot="1">
      <c r="A1" s="29" t="s">
        <v>0</v>
      </c>
      <c r="B1" s="30" t="s">
        <v>1</v>
      </c>
      <c r="C1" s="30"/>
      <c r="D1" s="30" t="s">
        <v>4</v>
      </c>
      <c r="E1" s="30" t="s">
        <v>2</v>
      </c>
      <c r="F1" s="9" t="s">
        <v>5</v>
      </c>
      <c r="G1" s="8" t="s">
        <v>3</v>
      </c>
      <c r="H1" s="8" t="s">
        <v>9</v>
      </c>
      <c r="I1" s="8" t="s">
        <v>10</v>
      </c>
      <c r="J1" s="8"/>
      <c r="K1" s="8"/>
      <c r="L1" s="9"/>
      <c r="M1" s="9"/>
      <c r="N1" s="10"/>
      <c r="O1" s="30"/>
    </row>
    <row r="2" spans="1:21" ht="30" customHeight="1" thickBot="1">
      <c r="A2" s="34">
        <v>1</v>
      </c>
      <c r="B2" s="35" t="s">
        <v>91</v>
      </c>
      <c r="C2" s="35" t="str">
        <f>REPLACE(B2,3,LEN(B2)-4,"***")</f>
        <v>AH***ER</v>
      </c>
      <c r="D2" s="82" t="s">
        <v>29</v>
      </c>
      <c r="E2" s="35" t="s">
        <v>6</v>
      </c>
      <c r="F2" s="11">
        <v>4</v>
      </c>
      <c r="G2" s="12">
        <v>3.52</v>
      </c>
      <c r="H2" s="12">
        <f t="shared" ref="H2:H27" si="0">VLOOKUP(G2,$R$2:$S$302,2,0)</f>
        <v>88.8</v>
      </c>
      <c r="I2" s="12">
        <f>H2*0.5</f>
        <v>44.4</v>
      </c>
      <c r="J2" s="12"/>
      <c r="K2" s="66"/>
      <c r="L2" s="66"/>
      <c r="M2" s="66"/>
      <c r="N2" s="62"/>
      <c r="O2" s="61"/>
      <c r="R2" s="5">
        <v>4</v>
      </c>
      <c r="S2" s="2">
        <v>100</v>
      </c>
    </row>
    <row r="3" spans="1:21" ht="30" customHeight="1" thickBot="1">
      <c r="A3" s="34">
        <v>2</v>
      </c>
      <c r="B3" s="35" t="s">
        <v>30</v>
      </c>
      <c r="C3" s="35" t="str">
        <f t="shared" ref="C3:C15" si="1">REPLACE(B3,3,LEN(B3)-4,"***")</f>
        <v>YU***UŞ</v>
      </c>
      <c r="D3" s="82" t="s">
        <v>31</v>
      </c>
      <c r="E3" s="35" t="s">
        <v>32</v>
      </c>
      <c r="F3" s="14">
        <v>4</v>
      </c>
      <c r="G3" s="12">
        <v>3.47</v>
      </c>
      <c r="H3" s="12">
        <f t="shared" si="0"/>
        <v>87.63</v>
      </c>
      <c r="I3" s="12">
        <f t="shared" ref="I3:I15" si="2">H3*0.5</f>
        <v>43.814999999999998</v>
      </c>
      <c r="J3" s="65"/>
      <c r="K3" s="66"/>
      <c r="L3" s="66"/>
      <c r="M3" s="66"/>
      <c r="N3" s="62"/>
      <c r="O3" s="61"/>
      <c r="R3" s="6">
        <v>3.99</v>
      </c>
      <c r="S3" s="3">
        <v>99.76</v>
      </c>
    </row>
    <row r="4" spans="1:21" ht="30" customHeight="1" thickBot="1">
      <c r="A4" s="34">
        <v>3</v>
      </c>
      <c r="B4" s="35" t="s">
        <v>33</v>
      </c>
      <c r="C4" s="35" t="str">
        <f t="shared" si="1"/>
        <v>ÖZ***AY</v>
      </c>
      <c r="D4" s="82" t="s">
        <v>34</v>
      </c>
      <c r="E4" s="35" t="s">
        <v>6</v>
      </c>
      <c r="F4" s="11">
        <v>4</v>
      </c>
      <c r="G4" s="12">
        <v>3.21</v>
      </c>
      <c r="H4" s="12">
        <f t="shared" si="0"/>
        <v>81.56</v>
      </c>
      <c r="I4" s="12">
        <f t="shared" si="2"/>
        <v>40.78</v>
      </c>
      <c r="J4" s="65"/>
      <c r="K4" s="66"/>
      <c r="L4" s="66"/>
      <c r="M4" s="66"/>
      <c r="N4" s="62"/>
      <c r="O4" s="61"/>
      <c r="R4" s="6">
        <v>3.98</v>
      </c>
      <c r="S4" s="3">
        <v>99.53</v>
      </c>
    </row>
    <row r="5" spans="1:21" s="36" customFormat="1" ht="30" customHeight="1" thickBot="1">
      <c r="A5" s="34">
        <v>4</v>
      </c>
      <c r="B5" s="35" t="s">
        <v>35</v>
      </c>
      <c r="C5" s="35" t="str">
        <f t="shared" si="1"/>
        <v>İH***LU</v>
      </c>
      <c r="D5" s="82" t="s">
        <v>36</v>
      </c>
      <c r="E5" s="35" t="s">
        <v>6</v>
      </c>
      <c r="F5" s="14">
        <v>4</v>
      </c>
      <c r="G5" s="12">
        <v>3.15</v>
      </c>
      <c r="H5" s="12">
        <f t="shared" si="0"/>
        <v>80.16</v>
      </c>
      <c r="I5" s="12">
        <f t="shared" si="2"/>
        <v>40.08</v>
      </c>
      <c r="J5" s="65"/>
      <c r="K5" s="66"/>
      <c r="L5" s="66"/>
      <c r="M5" s="66"/>
      <c r="N5" s="62"/>
      <c r="O5" s="61"/>
      <c r="R5" s="5">
        <v>3.97</v>
      </c>
      <c r="S5" s="3">
        <v>99.3</v>
      </c>
    </row>
    <row r="6" spans="1:21" s="36" customFormat="1" ht="30" customHeight="1" thickBot="1">
      <c r="A6" s="34">
        <v>5</v>
      </c>
      <c r="B6" s="35" t="s">
        <v>21</v>
      </c>
      <c r="C6" s="35" t="str">
        <f t="shared" si="1"/>
        <v>FU***CI</v>
      </c>
      <c r="D6" s="82" t="s">
        <v>37</v>
      </c>
      <c r="E6" s="35" t="s">
        <v>32</v>
      </c>
      <c r="F6" s="11">
        <v>4</v>
      </c>
      <c r="G6" s="12">
        <v>3.14</v>
      </c>
      <c r="H6" s="12">
        <f t="shared" si="0"/>
        <v>79.930000000000007</v>
      </c>
      <c r="I6" s="12">
        <f t="shared" si="2"/>
        <v>39.965000000000003</v>
      </c>
      <c r="J6" s="65"/>
      <c r="K6" s="66"/>
      <c r="L6" s="66"/>
      <c r="M6" s="66"/>
      <c r="N6" s="62"/>
      <c r="O6" s="61"/>
      <c r="R6" s="6">
        <v>3.96</v>
      </c>
      <c r="S6" s="3">
        <v>99.06</v>
      </c>
    </row>
    <row r="7" spans="1:21" s="36" customFormat="1" ht="30" customHeight="1" thickBot="1">
      <c r="A7" s="34">
        <v>6</v>
      </c>
      <c r="B7" s="35" t="s">
        <v>43</v>
      </c>
      <c r="C7" s="35" t="str">
        <f t="shared" si="1"/>
        <v>AB***İZ</v>
      </c>
      <c r="D7" s="82" t="s">
        <v>44</v>
      </c>
      <c r="E7" s="35" t="s">
        <v>6</v>
      </c>
      <c r="F7" s="11">
        <v>4</v>
      </c>
      <c r="G7" s="12">
        <v>3.12</v>
      </c>
      <c r="H7" s="12">
        <f t="shared" si="0"/>
        <v>79.459999999999994</v>
      </c>
      <c r="I7" s="12">
        <f t="shared" si="2"/>
        <v>39.729999999999997</v>
      </c>
      <c r="J7" s="65"/>
      <c r="K7" s="66"/>
      <c r="L7" s="66"/>
      <c r="M7" s="66"/>
      <c r="N7" s="62"/>
      <c r="O7" s="61"/>
      <c r="R7" s="6">
        <v>3.95</v>
      </c>
      <c r="S7" s="3">
        <v>98.83</v>
      </c>
    </row>
    <row r="8" spans="1:21" s="36" customFormat="1" ht="30" customHeight="1" thickBot="1">
      <c r="A8" s="34">
        <v>7</v>
      </c>
      <c r="B8" s="35" t="s">
        <v>40</v>
      </c>
      <c r="C8" s="35" t="str">
        <f t="shared" ref="C8:C14" si="3">REPLACE(B8,3,LEN(B8)-4,"***")</f>
        <v>BU***İK</v>
      </c>
      <c r="D8" s="82" t="s">
        <v>41</v>
      </c>
      <c r="E8" s="35" t="s">
        <v>6</v>
      </c>
      <c r="F8" s="11">
        <v>4</v>
      </c>
      <c r="G8" s="12">
        <v>3.09</v>
      </c>
      <c r="H8" s="12">
        <f t="shared" si="0"/>
        <v>78.760000000000005</v>
      </c>
      <c r="I8" s="12">
        <f t="shared" ref="I8:I10" si="4">H8*0.5</f>
        <v>39.380000000000003</v>
      </c>
      <c r="J8" s="65"/>
      <c r="K8" s="66"/>
      <c r="L8" s="66"/>
      <c r="M8" s="66"/>
      <c r="N8" s="62"/>
      <c r="O8" s="61"/>
      <c r="R8" s="5">
        <v>3.94</v>
      </c>
      <c r="S8" s="3">
        <v>98.6</v>
      </c>
    </row>
    <row r="9" spans="1:21" s="36" customFormat="1" ht="30" customHeight="1" thickBot="1">
      <c r="A9" s="34">
        <v>8</v>
      </c>
      <c r="B9" s="35" t="s">
        <v>38</v>
      </c>
      <c r="C9" s="35" t="str">
        <f t="shared" si="3"/>
        <v>MÜ***EL</v>
      </c>
      <c r="D9" s="82" t="s">
        <v>39</v>
      </c>
      <c r="E9" s="35" t="s">
        <v>6</v>
      </c>
      <c r="F9" s="11">
        <v>4</v>
      </c>
      <c r="G9" s="12">
        <v>3.07</v>
      </c>
      <c r="H9" s="12">
        <f t="shared" si="0"/>
        <v>78.3</v>
      </c>
      <c r="I9" s="12">
        <f t="shared" si="4"/>
        <v>39.15</v>
      </c>
      <c r="J9" s="65"/>
      <c r="K9" s="66"/>
      <c r="L9" s="66"/>
      <c r="M9" s="66"/>
      <c r="N9" s="62"/>
      <c r="O9" s="61"/>
      <c r="R9" s="5">
        <v>3.93</v>
      </c>
      <c r="S9" s="3">
        <v>98.36</v>
      </c>
    </row>
    <row r="10" spans="1:21" s="36" customFormat="1" ht="30" customHeight="1" thickBot="1">
      <c r="A10" s="34">
        <v>9</v>
      </c>
      <c r="B10" s="35" t="s">
        <v>61</v>
      </c>
      <c r="C10" s="35" t="str">
        <f t="shared" si="3"/>
        <v>YA***UT</v>
      </c>
      <c r="D10" s="82" t="s">
        <v>8</v>
      </c>
      <c r="E10" s="35" t="s">
        <v>32</v>
      </c>
      <c r="F10" s="14">
        <v>4</v>
      </c>
      <c r="G10" s="12">
        <v>2.97</v>
      </c>
      <c r="H10" s="12">
        <f t="shared" si="0"/>
        <v>75.959999999999994</v>
      </c>
      <c r="I10" s="12">
        <f t="shared" si="4"/>
        <v>37.979999999999997</v>
      </c>
      <c r="J10" s="65"/>
      <c r="K10" s="66"/>
      <c r="L10" s="66"/>
      <c r="M10" s="66"/>
      <c r="N10" s="62"/>
      <c r="O10" s="61"/>
      <c r="R10" s="6">
        <v>3.92</v>
      </c>
      <c r="S10" s="3">
        <v>98.13</v>
      </c>
    </row>
    <row r="11" spans="1:21" s="36" customFormat="1" ht="30" customHeight="1" thickBot="1">
      <c r="A11" s="34">
        <v>10</v>
      </c>
      <c r="B11" s="35" t="s">
        <v>42</v>
      </c>
      <c r="C11" s="35" t="str">
        <f t="shared" ref="C11:C12" si="5">REPLACE(B11,3,LEN(B11)-4,"***")</f>
        <v>ZE***AM</v>
      </c>
      <c r="D11" s="82" t="s">
        <v>8</v>
      </c>
      <c r="E11" s="35" t="s">
        <v>6</v>
      </c>
      <c r="F11" s="14">
        <v>4</v>
      </c>
      <c r="G11" s="12">
        <v>2.81</v>
      </c>
      <c r="H11" s="12">
        <f t="shared" si="0"/>
        <v>72.23</v>
      </c>
      <c r="I11" s="12">
        <f t="shared" ref="I11:I12" si="6">H11*0.5</f>
        <v>36.115000000000002</v>
      </c>
      <c r="J11" s="65"/>
      <c r="K11" s="66"/>
      <c r="L11" s="66"/>
      <c r="M11" s="66"/>
      <c r="N11" s="62"/>
      <c r="O11" s="61"/>
      <c r="R11" s="6">
        <v>3.91</v>
      </c>
      <c r="S11" s="3">
        <v>97.9</v>
      </c>
    </row>
    <row r="12" spans="1:21" s="36" customFormat="1" ht="30" customHeight="1" thickBot="1">
      <c r="A12" s="34">
        <v>11</v>
      </c>
      <c r="B12" s="35" t="s">
        <v>92</v>
      </c>
      <c r="C12" s="35" t="str">
        <f t="shared" si="5"/>
        <v xml:space="preserve">ME***İ </v>
      </c>
      <c r="D12" s="82" t="s">
        <v>45</v>
      </c>
      <c r="E12" s="35" t="s">
        <v>6</v>
      </c>
      <c r="F12" s="11">
        <v>4</v>
      </c>
      <c r="G12" s="12">
        <v>2.4900000000000002</v>
      </c>
      <c r="H12" s="12">
        <f t="shared" si="0"/>
        <v>64.760000000000005</v>
      </c>
      <c r="I12" s="12">
        <f t="shared" si="6"/>
        <v>32.380000000000003</v>
      </c>
      <c r="J12" s="65"/>
      <c r="K12" s="66"/>
      <c r="L12" s="66"/>
      <c r="M12" s="66"/>
      <c r="N12" s="62"/>
      <c r="O12" s="61"/>
      <c r="R12" s="5">
        <v>3.9</v>
      </c>
      <c r="S12" s="3">
        <v>97.66</v>
      </c>
      <c r="U12" s="60" t="s">
        <v>11</v>
      </c>
    </row>
    <row r="13" spans="1:21" s="36" customFormat="1" ht="30" customHeight="1" thickBot="1">
      <c r="A13" s="34">
        <v>12</v>
      </c>
      <c r="B13" s="35" t="s">
        <v>46</v>
      </c>
      <c r="C13" s="35" t="str">
        <f t="shared" si="3"/>
        <v>ÖZ***EK</v>
      </c>
      <c r="D13" s="82" t="s">
        <v>47</v>
      </c>
      <c r="E13" s="35" t="s">
        <v>7</v>
      </c>
      <c r="F13" s="11">
        <v>4</v>
      </c>
      <c r="G13" s="12">
        <v>3.06</v>
      </c>
      <c r="H13" s="12">
        <f t="shared" si="0"/>
        <v>78.06</v>
      </c>
      <c r="I13" s="12">
        <f t="shared" ref="I13:I14" si="7">H13*0.5</f>
        <v>39.03</v>
      </c>
      <c r="J13" s="65"/>
      <c r="K13" s="66"/>
      <c r="L13" s="66"/>
      <c r="M13" s="66"/>
      <c r="N13" s="62"/>
      <c r="O13" s="61"/>
      <c r="R13" s="6">
        <v>3.89</v>
      </c>
      <c r="S13" s="3">
        <v>97.43</v>
      </c>
    </row>
    <row r="14" spans="1:21" s="36" customFormat="1" ht="30" customHeight="1" thickBot="1">
      <c r="A14" s="34">
        <v>13</v>
      </c>
      <c r="B14" s="35" t="s">
        <v>48</v>
      </c>
      <c r="C14" s="35" t="str">
        <f t="shared" si="3"/>
        <v>AH***CA</v>
      </c>
      <c r="D14" s="82" t="s">
        <v>49</v>
      </c>
      <c r="E14" s="35" t="s">
        <v>7</v>
      </c>
      <c r="F14" s="14">
        <v>4</v>
      </c>
      <c r="G14" s="12">
        <v>2.7</v>
      </c>
      <c r="H14" s="12">
        <f t="shared" si="0"/>
        <v>69.66</v>
      </c>
      <c r="I14" s="12">
        <f t="shared" si="7"/>
        <v>34.83</v>
      </c>
      <c r="J14" s="65"/>
      <c r="K14" s="66"/>
      <c r="L14" s="66"/>
      <c r="M14" s="66"/>
      <c r="N14" s="62"/>
      <c r="O14" s="61"/>
      <c r="R14" s="5">
        <v>3.88</v>
      </c>
      <c r="S14" s="3">
        <v>97.2</v>
      </c>
    </row>
    <row r="15" spans="1:21" s="36" customFormat="1" ht="30" customHeight="1" thickBot="1">
      <c r="A15" s="34">
        <v>14</v>
      </c>
      <c r="B15" s="35" t="s">
        <v>50</v>
      </c>
      <c r="C15" s="35" t="str">
        <f t="shared" si="1"/>
        <v>RE***LU</v>
      </c>
      <c r="D15" s="82" t="s">
        <v>44</v>
      </c>
      <c r="E15" s="35" t="s">
        <v>7</v>
      </c>
      <c r="F15" s="14">
        <v>4</v>
      </c>
      <c r="G15" s="12">
        <v>2.64</v>
      </c>
      <c r="H15" s="12">
        <f t="shared" si="0"/>
        <v>68.260000000000005</v>
      </c>
      <c r="I15" s="12">
        <f t="shared" si="2"/>
        <v>34.130000000000003</v>
      </c>
      <c r="J15" s="65"/>
      <c r="K15" s="66"/>
      <c r="L15" s="66"/>
      <c r="M15" s="66"/>
      <c r="N15" s="62"/>
      <c r="O15" s="61"/>
      <c r="R15" s="6">
        <v>3.87</v>
      </c>
      <c r="S15" s="3">
        <v>96.96</v>
      </c>
    </row>
    <row r="16" spans="1:21" s="36" customFormat="1" ht="30" customHeight="1" thickBot="1">
      <c r="A16" s="34">
        <v>15</v>
      </c>
      <c r="B16" s="35" t="s">
        <v>51</v>
      </c>
      <c r="C16" s="35" t="str">
        <f t="shared" ref="C16:C22" si="8">REPLACE(B16,3,LEN(B16)-4,"***")</f>
        <v>KA***Cİ</v>
      </c>
      <c r="D16" s="82" t="s">
        <v>37</v>
      </c>
      <c r="E16" s="35" t="s">
        <v>52</v>
      </c>
      <c r="F16" s="14">
        <v>4</v>
      </c>
      <c r="G16" s="12">
        <v>3.69</v>
      </c>
      <c r="H16" s="12">
        <f t="shared" si="0"/>
        <v>92.76</v>
      </c>
      <c r="I16" s="12">
        <f t="shared" ref="I16:I22" si="9">H16*0.5</f>
        <v>46.38</v>
      </c>
      <c r="J16" s="65"/>
      <c r="K16" s="66"/>
      <c r="L16" s="66"/>
      <c r="M16" s="66"/>
      <c r="N16" s="62"/>
      <c r="O16" s="61"/>
      <c r="R16" s="6">
        <v>3.86</v>
      </c>
      <c r="S16" s="3">
        <v>96.73</v>
      </c>
    </row>
    <row r="17" spans="1:19" s="36" customFormat="1" ht="30" customHeight="1" thickBot="1">
      <c r="A17" s="34">
        <v>16</v>
      </c>
      <c r="B17" s="35" t="s">
        <v>53</v>
      </c>
      <c r="C17" s="35" t="str">
        <f t="shared" si="8"/>
        <v>AH***ER</v>
      </c>
      <c r="D17" s="82" t="s">
        <v>8</v>
      </c>
      <c r="E17" s="35" t="s">
        <v>54</v>
      </c>
      <c r="F17" s="14">
        <v>4</v>
      </c>
      <c r="G17" s="12">
        <v>3.55</v>
      </c>
      <c r="H17" s="12">
        <f t="shared" si="0"/>
        <v>89.5</v>
      </c>
      <c r="I17" s="12">
        <f t="shared" si="9"/>
        <v>44.75</v>
      </c>
      <c r="J17" s="65"/>
      <c r="K17" s="66"/>
      <c r="L17" s="66"/>
      <c r="M17" s="66"/>
      <c r="N17" s="62"/>
      <c r="O17" s="61"/>
      <c r="R17" s="5">
        <v>3.85</v>
      </c>
      <c r="S17" s="3">
        <v>96.5</v>
      </c>
    </row>
    <row r="18" spans="1:19" s="38" customFormat="1" ht="30" customHeight="1" thickBot="1">
      <c r="A18" s="34">
        <v>17</v>
      </c>
      <c r="B18" s="35" t="s">
        <v>55</v>
      </c>
      <c r="C18" s="35" t="str">
        <f t="shared" si="8"/>
        <v>EM***AT</v>
      </c>
      <c r="D18" s="82" t="s">
        <v>8</v>
      </c>
      <c r="E18" s="35" t="s">
        <v>56</v>
      </c>
      <c r="F18" s="11">
        <v>4</v>
      </c>
      <c r="G18" s="12">
        <v>3.38</v>
      </c>
      <c r="H18" s="12">
        <f t="shared" si="0"/>
        <v>85.53</v>
      </c>
      <c r="I18" s="12">
        <f t="shared" si="9"/>
        <v>42.765000000000001</v>
      </c>
      <c r="J18" s="65"/>
      <c r="K18" s="66"/>
      <c r="L18" s="66"/>
      <c r="M18" s="66"/>
      <c r="N18" s="62"/>
      <c r="O18" s="61"/>
      <c r="R18" s="6">
        <v>3.84</v>
      </c>
      <c r="S18" s="3">
        <v>96.26</v>
      </c>
    </row>
    <row r="19" spans="1:19" ht="30" customHeight="1" thickBot="1">
      <c r="A19" s="34">
        <v>18</v>
      </c>
      <c r="B19" s="35" t="s">
        <v>57</v>
      </c>
      <c r="C19" s="35" t="str">
        <f t="shared" si="8"/>
        <v>HA***AŞ</v>
      </c>
      <c r="D19" s="82" t="s">
        <v>58</v>
      </c>
      <c r="E19" s="35" t="s">
        <v>22</v>
      </c>
      <c r="F19" s="11">
        <v>4</v>
      </c>
      <c r="G19" s="12">
        <v>3.25</v>
      </c>
      <c r="H19" s="12">
        <f t="shared" si="0"/>
        <v>82.5</v>
      </c>
      <c r="I19" s="12">
        <f t="shared" si="9"/>
        <v>41.25</v>
      </c>
      <c r="J19" s="65"/>
      <c r="K19" s="66"/>
      <c r="L19" s="66"/>
      <c r="M19" s="66"/>
      <c r="N19" s="62"/>
      <c r="O19" s="61"/>
      <c r="R19" s="6">
        <v>3.83</v>
      </c>
      <c r="S19" s="3">
        <v>96.03</v>
      </c>
    </row>
    <row r="20" spans="1:19" ht="30" customHeight="1" thickBot="1">
      <c r="A20" s="34">
        <v>19</v>
      </c>
      <c r="B20" s="35" t="s">
        <v>59</v>
      </c>
      <c r="C20" s="35" t="str">
        <f t="shared" si="8"/>
        <v>AH***SE</v>
      </c>
      <c r="D20" s="82" t="s">
        <v>60</v>
      </c>
      <c r="E20" s="35" t="s">
        <v>22</v>
      </c>
      <c r="F20" s="11">
        <v>4</v>
      </c>
      <c r="G20" s="12">
        <v>2.81</v>
      </c>
      <c r="H20" s="12">
        <f t="shared" si="0"/>
        <v>72.23</v>
      </c>
      <c r="I20" s="12">
        <f t="shared" si="9"/>
        <v>36.115000000000002</v>
      </c>
      <c r="J20" s="65"/>
      <c r="K20" s="66"/>
      <c r="L20" s="66"/>
      <c r="M20" s="66"/>
      <c r="N20" s="62"/>
      <c r="O20" s="61"/>
      <c r="R20" s="5">
        <v>3.82</v>
      </c>
      <c r="S20" s="3">
        <v>95.8</v>
      </c>
    </row>
    <row r="21" spans="1:19" ht="30" customHeight="1" thickBot="1">
      <c r="A21" s="34">
        <v>20</v>
      </c>
      <c r="B21" s="35" t="s">
        <v>63</v>
      </c>
      <c r="C21" s="35" t="str">
        <f t="shared" si="8"/>
        <v>ES***AN</v>
      </c>
      <c r="D21" s="82" t="s">
        <v>64</v>
      </c>
      <c r="E21" s="35" t="s">
        <v>62</v>
      </c>
      <c r="F21" s="11">
        <v>4</v>
      </c>
      <c r="G21" s="12">
        <v>2.66</v>
      </c>
      <c r="H21" s="12">
        <f t="shared" si="0"/>
        <v>68.73</v>
      </c>
      <c r="I21" s="12">
        <f t="shared" si="9"/>
        <v>34.365000000000002</v>
      </c>
      <c r="J21" s="65"/>
      <c r="K21" s="66"/>
      <c r="L21" s="66"/>
      <c r="M21" s="66"/>
      <c r="N21" s="62"/>
      <c r="O21" s="61"/>
      <c r="R21" s="5">
        <v>3.81</v>
      </c>
      <c r="S21" s="3">
        <v>95.56</v>
      </c>
    </row>
    <row r="22" spans="1:19" ht="30" customHeight="1" thickBot="1">
      <c r="A22" s="34">
        <v>21</v>
      </c>
      <c r="B22" s="35" t="s">
        <v>20</v>
      </c>
      <c r="C22" s="35" t="str">
        <f t="shared" si="8"/>
        <v>BA***RT</v>
      </c>
      <c r="D22" s="82" t="s">
        <v>8</v>
      </c>
      <c r="E22" s="35" t="s">
        <v>19</v>
      </c>
      <c r="F22" s="14">
        <v>4</v>
      </c>
      <c r="G22" s="12">
        <v>2.72</v>
      </c>
      <c r="H22" s="12">
        <f t="shared" si="0"/>
        <v>70.13</v>
      </c>
      <c r="I22" s="12">
        <f t="shared" si="9"/>
        <v>35.064999999999998</v>
      </c>
      <c r="J22" s="65"/>
      <c r="K22" s="66"/>
      <c r="L22" s="66"/>
      <c r="M22" s="66"/>
      <c r="N22" s="62"/>
      <c r="O22" s="61"/>
      <c r="R22" s="6">
        <v>3.8</v>
      </c>
      <c r="S22" s="3">
        <v>95.33</v>
      </c>
    </row>
    <row r="23" spans="1:19" ht="30" customHeight="1" thickBot="1">
      <c r="A23" s="34">
        <v>22</v>
      </c>
      <c r="B23" s="35" t="s">
        <v>65</v>
      </c>
      <c r="C23" s="35" t="str">
        <f t="shared" ref="C23:C37" si="10">REPLACE(B23,3,LEN(B23)-4,"***")</f>
        <v>CA***YA</v>
      </c>
      <c r="D23" s="82" t="s">
        <v>66</v>
      </c>
      <c r="E23" s="35" t="s">
        <v>67</v>
      </c>
      <c r="F23" s="14">
        <v>4</v>
      </c>
      <c r="G23" s="12">
        <v>2.4900000000000002</v>
      </c>
      <c r="H23" s="12">
        <f t="shared" si="0"/>
        <v>64.760000000000005</v>
      </c>
      <c r="I23" s="12">
        <f t="shared" ref="I23:I37" si="11">H23*0.5</f>
        <v>32.380000000000003</v>
      </c>
      <c r="J23" s="65"/>
      <c r="K23" s="66"/>
      <c r="L23" s="66"/>
      <c r="M23" s="66"/>
      <c r="N23" s="62"/>
      <c r="O23" s="61"/>
      <c r="R23" s="6">
        <v>3.79</v>
      </c>
      <c r="S23" s="3">
        <v>95.1</v>
      </c>
    </row>
    <row r="24" spans="1:19" ht="30" customHeight="1" thickBot="1">
      <c r="A24" s="34">
        <v>23</v>
      </c>
      <c r="B24" s="35" t="s">
        <v>68</v>
      </c>
      <c r="C24" s="35" t="str">
        <f t="shared" si="10"/>
        <v>BE***AN</v>
      </c>
      <c r="D24" s="82" t="s">
        <v>18</v>
      </c>
      <c r="E24" s="35" t="s">
        <v>17</v>
      </c>
      <c r="F24" s="11">
        <v>4</v>
      </c>
      <c r="G24" s="12">
        <v>2.48</v>
      </c>
      <c r="H24" s="12">
        <f t="shared" si="0"/>
        <v>64.53</v>
      </c>
      <c r="I24" s="12">
        <f t="shared" si="11"/>
        <v>32.265000000000001</v>
      </c>
      <c r="J24" s="65"/>
      <c r="K24" s="66"/>
      <c r="L24" s="66"/>
      <c r="M24" s="66"/>
      <c r="N24" s="62"/>
      <c r="O24" s="61"/>
      <c r="R24" s="5">
        <v>3.78</v>
      </c>
      <c r="S24" s="3">
        <v>94.86</v>
      </c>
    </row>
    <row r="25" spans="1:19" ht="30" customHeight="1" thickBot="1">
      <c r="A25" s="34">
        <v>24</v>
      </c>
      <c r="B25" s="35" t="s">
        <v>69</v>
      </c>
      <c r="C25" s="35" t="str">
        <f t="shared" si="10"/>
        <v>ER***LU</v>
      </c>
      <c r="D25" s="82" t="s">
        <v>70</v>
      </c>
      <c r="E25" s="35" t="s">
        <v>26</v>
      </c>
      <c r="F25" s="11">
        <v>4</v>
      </c>
      <c r="G25" s="12">
        <v>2.5499999999999998</v>
      </c>
      <c r="H25" s="12">
        <f t="shared" si="0"/>
        <v>66.16</v>
      </c>
      <c r="I25" s="12">
        <f t="shared" si="11"/>
        <v>33.08</v>
      </c>
      <c r="J25" s="65"/>
      <c r="K25" s="66"/>
      <c r="L25" s="66"/>
      <c r="M25" s="66"/>
      <c r="N25" s="62"/>
      <c r="O25" s="61"/>
      <c r="R25" s="6">
        <v>3.77</v>
      </c>
      <c r="S25" s="3">
        <v>94.63</v>
      </c>
    </row>
    <row r="26" spans="1:19" ht="30" customHeight="1" thickBot="1">
      <c r="A26" s="34">
        <v>25</v>
      </c>
      <c r="B26" s="35" t="s">
        <v>71</v>
      </c>
      <c r="C26" s="35" t="str">
        <f t="shared" si="10"/>
        <v>BA***YA</v>
      </c>
      <c r="D26" s="82" t="s">
        <v>72</v>
      </c>
      <c r="E26" s="35" t="s">
        <v>26</v>
      </c>
      <c r="F26" s="14">
        <v>4</v>
      </c>
      <c r="G26" s="12">
        <v>2.39</v>
      </c>
      <c r="H26" s="12">
        <f t="shared" si="0"/>
        <v>62.43</v>
      </c>
      <c r="I26" s="12">
        <f t="shared" si="11"/>
        <v>31.215</v>
      </c>
      <c r="J26" s="65"/>
      <c r="K26" s="66"/>
      <c r="L26" s="66"/>
      <c r="M26" s="66"/>
      <c r="N26" s="62"/>
      <c r="O26" s="61"/>
      <c r="R26" s="5">
        <v>3.76</v>
      </c>
      <c r="S26" s="3">
        <v>94.4</v>
      </c>
    </row>
    <row r="27" spans="1:19" ht="27" customHeight="1" thickBot="1">
      <c r="A27" s="34">
        <v>26</v>
      </c>
      <c r="B27" s="35" t="s">
        <v>73</v>
      </c>
      <c r="C27" s="35" t="str">
        <f t="shared" si="10"/>
        <v>Bİ***EK</v>
      </c>
      <c r="D27" s="82" t="s">
        <v>74</v>
      </c>
      <c r="E27" s="35" t="s">
        <v>75</v>
      </c>
      <c r="F27" s="14">
        <v>4</v>
      </c>
      <c r="G27" s="12">
        <v>3.01</v>
      </c>
      <c r="H27" s="12">
        <f t="shared" si="0"/>
        <v>76.900000000000006</v>
      </c>
      <c r="I27" s="12">
        <f t="shared" si="11"/>
        <v>38.450000000000003</v>
      </c>
      <c r="J27" s="65"/>
      <c r="K27" s="66"/>
      <c r="L27" s="66"/>
      <c r="M27" s="66"/>
      <c r="N27" s="62"/>
      <c r="O27" s="61"/>
      <c r="R27" s="6">
        <v>3.75</v>
      </c>
      <c r="S27" s="3">
        <v>94.16</v>
      </c>
    </row>
    <row r="28" spans="1:19" s="38" customFormat="1" ht="27" customHeight="1" thickBot="1">
      <c r="A28" s="34">
        <v>27</v>
      </c>
      <c r="B28" s="35" t="s">
        <v>76</v>
      </c>
      <c r="C28" s="35" t="str">
        <f t="shared" si="10"/>
        <v>ME***ER</v>
      </c>
      <c r="D28" s="82" t="s">
        <v>77</v>
      </c>
      <c r="E28" s="35" t="s">
        <v>75</v>
      </c>
      <c r="F28" s="11">
        <v>4</v>
      </c>
      <c r="G28" s="12">
        <v>2.93</v>
      </c>
      <c r="H28" s="12">
        <f t="shared" ref="H28:H37" si="12">VLOOKUP(G28,$R$2:$S$302,2,0)</f>
        <v>75.03</v>
      </c>
      <c r="I28" s="12">
        <f t="shared" si="11"/>
        <v>37.515000000000001</v>
      </c>
      <c r="J28" s="65"/>
      <c r="K28" s="66"/>
      <c r="L28" s="66"/>
      <c r="M28" s="66"/>
      <c r="N28" s="62"/>
      <c r="O28" s="61"/>
      <c r="R28" s="6">
        <v>3.74</v>
      </c>
      <c r="S28" s="3">
        <v>93.93</v>
      </c>
    </row>
    <row r="29" spans="1:19" s="38" customFormat="1" ht="27" customHeight="1" thickBot="1">
      <c r="A29" s="34">
        <v>28</v>
      </c>
      <c r="B29" s="35" t="s">
        <v>78</v>
      </c>
      <c r="C29" s="35" t="str">
        <f t="shared" si="10"/>
        <v>UM***İR</v>
      </c>
      <c r="D29" s="82" t="s">
        <v>79</v>
      </c>
      <c r="E29" s="35" t="s">
        <v>28</v>
      </c>
      <c r="F29" s="11">
        <v>4</v>
      </c>
      <c r="G29" s="12">
        <v>2.68</v>
      </c>
      <c r="H29" s="12">
        <f t="shared" si="12"/>
        <v>69.2</v>
      </c>
      <c r="I29" s="12">
        <f t="shared" si="11"/>
        <v>34.6</v>
      </c>
      <c r="J29" s="65"/>
      <c r="K29" s="66"/>
      <c r="L29" s="66"/>
      <c r="M29" s="66"/>
      <c r="N29" s="62"/>
      <c r="O29" s="61"/>
      <c r="R29" s="4">
        <v>3.73</v>
      </c>
      <c r="S29" s="3">
        <v>93.7</v>
      </c>
    </row>
    <row r="30" spans="1:19" s="38" customFormat="1" ht="27" customHeight="1" thickBot="1">
      <c r="A30" s="34">
        <v>29</v>
      </c>
      <c r="B30" s="35" t="s">
        <v>80</v>
      </c>
      <c r="C30" s="35" t="str">
        <f t="shared" si="10"/>
        <v>DE***EN</v>
      </c>
      <c r="D30" s="82" t="s">
        <v>23</v>
      </c>
      <c r="E30" s="35" t="s">
        <v>81</v>
      </c>
      <c r="F30" s="11">
        <v>4</v>
      </c>
      <c r="G30" s="12">
        <v>3.66</v>
      </c>
      <c r="H30" s="12">
        <f t="shared" si="12"/>
        <v>92.06</v>
      </c>
      <c r="I30" s="12">
        <f t="shared" si="11"/>
        <v>46.03</v>
      </c>
      <c r="J30" s="65"/>
      <c r="K30" s="66"/>
      <c r="L30" s="66"/>
      <c r="M30" s="66"/>
      <c r="N30" s="62"/>
      <c r="O30" s="61"/>
      <c r="R30" s="6">
        <v>3.72</v>
      </c>
      <c r="S30" s="3">
        <v>93.46</v>
      </c>
    </row>
    <row r="31" spans="1:19" s="38" customFormat="1" ht="27" customHeight="1" thickBot="1">
      <c r="A31" s="34">
        <v>30</v>
      </c>
      <c r="B31" s="35" t="s">
        <v>82</v>
      </c>
      <c r="C31" s="35" t="str">
        <f t="shared" si="10"/>
        <v>ME***İZ</v>
      </c>
      <c r="D31" s="82" t="s">
        <v>47</v>
      </c>
      <c r="E31" s="35" t="s">
        <v>24</v>
      </c>
      <c r="F31" s="11">
        <v>4</v>
      </c>
      <c r="G31" s="12">
        <v>3.01</v>
      </c>
      <c r="H31" s="12">
        <f t="shared" si="12"/>
        <v>76.900000000000006</v>
      </c>
      <c r="I31" s="12">
        <f t="shared" si="11"/>
        <v>38.450000000000003</v>
      </c>
      <c r="J31" s="65"/>
      <c r="K31" s="66"/>
      <c r="L31" s="66"/>
      <c r="M31" s="66"/>
      <c r="N31" s="62"/>
      <c r="O31" s="61"/>
      <c r="R31" s="6">
        <v>3.71</v>
      </c>
      <c r="S31" s="3">
        <v>93.23</v>
      </c>
    </row>
    <row r="32" spans="1:19" s="38" customFormat="1" ht="27" customHeight="1" thickBot="1">
      <c r="A32" s="34">
        <v>31</v>
      </c>
      <c r="B32" s="35" t="s">
        <v>83</v>
      </c>
      <c r="C32" s="35" t="str">
        <f t="shared" si="10"/>
        <v>ZE***UR</v>
      </c>
      <c r="D32" s="82" t="s">
        <v>45</v>
      </c>
      <c r="E32" s="35" t="s">
        <v>25</v>
      </c>
      <c r="F32" s="11">
        <v>4</v>
      </c>
      <c r="G32" s="12">
        <v>2.93</v>
      </c>
      <c r="H32" s="12">
        <f t="shared" si="12"/>
        <v>75.03</v>
      </c>
      <c r="I32" s="12">
        <f t="shared" si="11"/>
        <v>37.515000000000001</v>
      </c>
      <c r="J32" s="65"/>
      <c r="K32" s="66"/>
      <c r="L32" s="66"/>
      <c r="M32" s="66"/>
      <c r="N32" s="62"/>
      <c r="O32" s="61"/>
      <c r="R32" s="5">
        <v>3.7</v>
      </c>
      <c r="S32" s="3">
        <v>93</v>
      </c>
    </row>
    <row r="33" spans="1:19" s="38" customFormat="1" ht="27" customHeight="1" thickBot="1">
      <c r="A33" s="34">
        <v>32</v>
      </c>
      <c r="B33" s="35" t="s">
        <v>16</v>
      </c>
      <c r="C33" s="35" t="str">
        <f t="shared" si="10"/>
        <v>ED***Çİ</v>
      </c>
      <c r="D33" s="82" t="s">
        <v>93</v>
      </c>
      <c r="E33" s="35" t="s">
        <v>27</v>
      </c>
      <c r="F33" s="11">
        <v>4</v>
      </c>
      <c r="G33" s="12">
        <v>3.46</v>
      </c>
      <c r="H33" s="12">
        <f t="shared" si="12"/>
        <v>87.4</v>
      </c>
      <c r="I33" s="12">
        <f t="shared" si="11"/>
        <v>43.7</v>
      </c>
      <c r="J33" s="65"/>
      <c r="K33" s="66"/>
      <c r="L33" s="66"/>
      <c r="M33" s="66"/>
      <c r="N33" s="62"/>
      <c r="O33" s="61"/>
      <c r="R33" s="5">
        <v>3.69</v>
      </c>
      <c r="S33" s="3">
        <v>92.76</v>
      </c>
    </row>
    <row r="34" spans="1:19" s="38" customFormat="1" ht="27" customHeight="1" thickBot="1">
      <c r="A34" s="34">
        <v>33</v>
      </c>
      <c r="B34" s="35" t="s">
        <v>84</v>
      </c>
      <c r="C34" s="35" t="str">
        <f t="shared" si="10"/>
        <v>İB***UN</v>
      </c>
      <c r="D34" s="82" t="s">
        <v>85</v>
      </c>
      <c r="E34" s="35" t="s">
        <v>86</v>
      </c>
      <c r="F34" s="11">
        <v>4</v>
      </c>
      <c r="G34" s="12">
        <v>3.26</v>
      </c>
      <c r="H34" s="12">
        <f t="shared" si="12"/>
        <v>82.73</v>
      </c>
      <c r="I34" s="12">
        <f t="shared" si="11"/>
        <v>41.365000000000002</v>
      </c>
      <c r="J34" s="65"/>
      <c r="K34" s="66"/>
      <c r="L34" s="66"/>
      <c r="M34" s="66"/>
      <c r="N34" s="62"/>
      <c r="O34" s="61"/>
      <c r="R34" s="6">
        <v>3.68</v>
      </c>
      <c r="S34" s="3">
        <v>92.53</v>
      </c>
    </row>
    <row r="35" spans="1:19" s="38" customFormat="1" ht="27" customHeight="1" thickBot="1">
      <c r="A35" s="34">
        <v>34</v>
      </c>
      <c r="B35" s="35" t="s">
        <v>87</v>
      </c>
      <c r="C35" s="35" t="str">
        <f t="shared" si="10"/>
        <v>İL***AK</v>
      </c>
      <c r="D35" s="81" t="s">
        <v>45</v>
      </c>
      <c r="E35" s="35" t="s">
        <v>15</v>
      </c>
      <c r="F35" s="11">
        <v>4</v>
      </c>
      <c r="G35" s="12">
        <v>2.74</v>
      </c>
      <c r="H35" s="12">
        <f t="shared" si="12"/>
        <v>70.599999999999994</v>
      </c>
      <c r="I35" s="12">
        <f t="shared" si="11"/>
        <v>35.299999999999997</v>
      </c>
      <c r="J35" s="65"/>
      <c r="K35" s="66"/>
      <c r="L35" s="66"/>
      <c r="M35" s="66"/>
      <c r="N35" s="83"/>
      <c r="O35" s="35"/>
      <c r="R35" s="6">
        <v>3.67</v>
      </c>
      <c r="S35" s="2">
        <v>92.3</v>
      </c>
    </row>
    <row r="36" spans="1:19" s="38" customFormat="1" ht="27" customHeight="1" thickBot="1">
      <c r="A36" s="34">
        <v>35</v>
      </c>
      <c r="B36" s="35" t="s">
        <v>12</v>
      </c>
      <c r="C36" s="35" t="str">
        <f t="shared" si="10"/>
        <v>EC***IK</v>
      </c>
      <c r="D36" s="81" t="s">
        <v>13</v>
      </c>
      <c r="E36" s="35" t="s">
        <v>14</v>
      </c>
      <c r="F36" s="11">
        <v>4</v>
      </c>
      <c r="G36" s="12">
        <v>3.38</v>
      </c>
      <c r="H36" s="12">
        <f t="shared" si="12"/>
        <v>85.53</v>
      </c>
      <c r="I36" s="12">
        <f t="shared" si="11"/>
        <v>42.765000000000001</v>
      </c>
      <c r="J36" s="65"/>
      <c r="K36" s="66"/>
      <c r="L36" s="66"/>
      <c r="M36" s="66"/>
      <c r="N36" s="62"/>
      <c r="O36" s="61"/>
      <c r="R36" s="5">
        <v>3.66</v>
      </c>
      <c r="S36" s="3">
        <v>92.06</v>
      </c>
    </row>
    <row r="37" spans="1:19" s="38" customFormat="1" ht="27" customHeight="1" thickBot="1">
      <c r="A37" s="34">
        <v>36</v>
      </c>
      <c r="B37" s="37" t="s">
        <v>88</v>
      </c>
      <c r="C37" s="35" t="str">
        <f t="shared" si="10"/>
        <v>ME***AN</v>
      </c>
      <c r="D37" s="82" t="s">
        <v>89</v>
      </c>
      <c r="E37" s="35" t="s">
        <v>90</v>
      </c>
      <c r="F37" s="14">
        <v>4</v>
      </c>
      <c r="G37" s="12">
        <v>2.72</v>
      </c>
      <c r="H37" s="12">
        <f t="shared" si="12"/>
        <v>70.13</v>
      </c>
      <c r="I37" s="12">
        <f t="shared" si="11"/>
        <v>35.064999999999998</v>
      </c>
      <c r="J37" s="65"/>
      <c r="K37" s="66"/>
      <c r="L37" s="66"/>
      <c r="M37" s="66"/>
      <c r="N37" s="64"/>
      <c r="O37" s="63"/>
      <c r="R37" s="6">
        <v>3.65</v>
      </c>
      <c r="S37" s="3">
        <v>91.83</v>
      </c>
    </row>
    <row r="38" spans="1:19" ht="27" customHeight="1" thickBot="1">
      <c r="A38" s="34"/>
      <c r="B38" s="35"/>
      <c r="C38" s="35"/>
      <c r="D38" s="81"/>
      <c r="E38" s="35"/>
      <c r="F38" s="11"/>
      <c r="G38" s="12"/>
      <c r="H38" s="12"/>
      <c r="I38" s="12"/>
      <c r="J38" s="65"/>
      <c r="K38" s="66"/>
      <c r="L38" s="66"/>
      <c r="M38" s="66"/>
      <c r="N38" s="13"/>
      <c r="O38" s="35"/>
      <c r="R38" s="5">
        <v>3.64</v>
      </c>
      <c r="S38" s="3">
        <v>91.6</v>
      </c>
    </row>
    <row r="39" spans="1:19" ht="27" customHeight="1" thickBot="1">
      <c r="A39" s="34"/>
      <c r="B39" s="35"/>
      <c r="C39" s="35"/>
      <c r="D39" s="81"/>
      <c r="E39" s="35"/>
      <c r="F39" s="11"/>
      <c r="G39" s="12"/>
      <c r="H39" s="12"/>
      <c r="I39" s="12"/>
      <c r="J39" s="65"/>
      <c r="K39" s="66"/>
      <c r="L39" s="66"/>
      <c r="M39" s="66"/>
      <c r="N39" s="13"/>
      <c r="O39" s="35"/>
      <c r="R39" s="6">
        <v>3.63</v>
      </c>
      <c r="S39" s="3">
        <v>91.36</v>
      </c>
    </row>
    <row r="40" spans="1:19" ht="27" customHeight="1" thickBot="1">
      <c r="A40" s="34"/>
      <c r="B40" s="37"/>
      <c r="C40" s="35"/>
      <c r="D40" s="81"/>
      <c r="E40" s="35"/>
      <c r="F40" s="14"/>
      <c r="G40" s="12"/>
      <c r="H40" s="12"/>
      <c r="I40" s="12"/>
      <c r="J40" s="11"/>
      <c r="K40" s="66"/>
      <c r="L40" s="66"/>
      <c r="M40" s="66"/>
      <c r="N40" s="62"/>
      <c r="O40" s="61"/>
      <c r="R40" s="6">
        <v>3.62</v>
      </c>
      <c r="S40" s="3">
        <v>91.13</v>
      </c>
    </row>
    <row r="41" spans="1:19" ht="24.75" customHeight="1" thickBot="1">
      <c r="A41" s="34"/>
      <c r="B41" s="35"/>
      <c r="C41" s="35"/>
      <c r="D41" s="82"/>
      <c r="E41" s="35"/>
      <c r="F41" s="11"/>
      <c r="G41" s="12"/>
      <c r="H41" s="12"/>
      <c r="I41" s="12"/>
      <c r="J41" s="65"/>
      <c r="K41" s="66"/>
      <c r="L41" s="66"/>
      <c r="M41" s="66"/>
      <c r="N41" s="64"/>
      <c r="O41" s="63"/>
      <c r="R41" s="5">
        <v>3.61</v>
      </c>
      <c r="S41" s="3">
        <v>90.9</v>
      </c>
    </row>
    <row r="42" spans="1:19" ht="24.75" customHeight="1" thickBot="1">
      <c r="A42" s="34"/>
      <c r="B42" s="35"/>
      <c r="C42" s="35"/>
      <c r="D42" s="82"/>
      <c r="E42" s="35"/>
      <c r="F42" s="11"/>
      <c r="G42" s="12"/>
      <c r="H42" s="12"/>
      <c r="I42" s="12"/>
      <c r="J42" s="65"/>
      <c r="K42" s="66"/>
      <c r="L42" s="66"/>
      <c r="M42" s="66"/>
      <c r="N42" s="13"/>
      <c r="O42" s="35"/>
      <c r="R42" s="6">
        <v>3.6</v>
      </c>
      <c r="S42" s="3">
        <v>90.66</v>
      </c>
    </row>
    <row r="43" spans="1:19" s="36" customFormat="1" ht="24.75" customHeight="1" thickBot="1">
      <c r="A43" s="34"/>
      <c r="B43" s="35"/>
      <c r="C43" s="35"/>
      <c r="D43" s="82"/>
      <c r="E43" s="35"/>
      <c r="F43" s="11"/>
      <c r="G43" s="12"/>
      <c r="H43" s="12"/>
      <c r="I43" s="12"/>
      <c r="J43" s="65"/>
      <c r="K43" s="66"/>
      <c r="L43" s="66"/>
      <c r="M43" s="66"/>
      <c r="N43" s="13"/>
      <c r="O43" s="35"/>
      <c r="R43" s="6">
        <v>3.59</v>
      </c>
      <c r="S43" s="3">
        <v>90.43</v>
      </c>
    </row>
    <row r="44" spans="1:19" s="36" customFormat="1" ht="24.75" customHeight="1" thickBot="1">
      <c r="A44" s="34"/>
      <c r="B44" s="35"/>
      <c r="C44" s="35"/>
      <c r="D44" s="81"/>
      <c r="E44" s="35"/>
      <c r="F44" s="11"/>
      <c r="G44" s="12"/>
      <c r="H44" s="12"/>
      <c r="I44" s="12"/>
      <c r="J44" s="65"/>
      <c r="K44" s="66"/>
      <c r="L44" s="66"/>
      <c r="M44" s="66"/>
      <c r="N44" s="13"/>
      <c r="O44" s="35"/>
      <c r="R44" s="5">
        <v>3.58</v>
      </c>
      <c r="S44" s="3">
        <v>90.2</v>
      </c>
    </row>
    <row r="45" spans="1:19" s="36" customFormat="1" ht="24.75" customHeight="1" thickBot="1">
      <c r="A45" s="34"/>
      <c r="B45" s="35"/>
      <c r="C45" s="35"/>
      <c r="D45" s="81"/>
      <c r="E45" s="35"/>
      <c r="F45" s="11"/>
      <c r="G45" s="12"/>
      <c r="H45" s="12"/>
      <c r="I45" s="12"/>
      <c r="J45" s="65"/>
      <c r="K45" s="66"/>
      <c r="L45" s="66"/>
      <c r="M45" s="66"/>
      <c r="N45" s="67"/>
      <c r="O45" s="68"/>
      <c r="R45" s="5">
        <v>3.57</v>
      </c>
      <c r="S45" s="3">
        <v>89.96</v>
      </c>
    </row>
    <row r="46" spans="1:19" s="36" customFormat="1" ht="24.75" customHeight="1" thickBot="1">
      <c r="A46" s="34"/>
      <c r="B46" s="84"/>
      <c r="C46" s="84"/>
      <c r="D46" s="85"/>
      <c r="E46" s="84"/>
      <c r="F46" s="86"/>
      <c r="G46" s="87"/>
      <c r="H46" s="87"/>
      <c r="I46" s="87"/>
      <c r="J46" s="88"/>
      <c r="K46" s="89"/>
      <c r="L46" s="89"/>
      <c r="M46" s="89"/>
      <c r="N46" s="67"/>
      <c r="O46" s="68"/>
      <c r="R46" s="6">
        <v>3.56</v>
      </c>
      <c r="S46" s="3">
        <v>89.73</v>
      </c>
    </row>
    <row r="47" spans="1:19" s="36" customFormat="1" ht="24.75" customHeight="1" thickBot="1">
      <c r="A47" s="34"/>
      <c r="B47" s="35"/>
      <c r="C47" s="35"/>
      <c r="D47" s="81"/>
      <c r="E47" s="35"/>
      <c r="F47" s="11"/>
      <c r="G47" s="12"/>
      <c r="H47" s="12"/>
      <c r="I47" s="12"/>
      <c r="J47" s="65"/>
      <c r="K47" s="66"/>
      <c r="L47" s="66"/>
      <c r="M47" s="66"/>
      <c r="N47" s="67"/>
      <c r="O47" s="68"/>
      <c r="R47" s="6">
        <v>3.55</v>
      </c>
      <c r="S47" s="2">
        <v>89.5</v>
      </c>
    </row>
    <row r="48" spans="1:19" s="36" customFormat="1" ht="24.75" customHeight="1" thickBot="1">
      <c r="A48" s="34"/>
      <c r="B48" s="35"/>
      <c r="C48" s="35"/>
      <c r="D48" s="81"/>
      <c r="E48" s="35"/>
      <c r="F48" s="11"/>
      <c r="G48" s="12"/>
      <c r="H48" s="12"/>
      <c r="I48" s="12"/>
      <c r="J48" s="65"/>
      <c r="K48" s="66"/>
      <c r="L48" s="66"/>
      <c r="M48" s="66"/>
      <c r="N48" s="67"/>
      <c r="O48" s="68"/>
      <c r="R48" s="5">
        <v>3.54</v>
      </c>
      <c r="S48" s="3">
        <v>89.26</v>
      </c>
    </row>
    <row r="49" spans="1:19" s="36" customFormat="1" ht="24.75" customHeight="1" thickBot="1">
      <c r="A49" s="34"/>
      <c r="B49" s="35"/>
      <c r="C49" s="35"/>
      <c r="D49" s="81"/>
      <c r="E49" s="35"/>
      <c r="F49" s="11"/>
      <c r="G49" s="12"/>
      <c r="H49" s="12"/>
      <c r="I49" s="12"/>
      <c r="J49" s="65"/>
      <c r="K49" s="66"/>
      <c r="L49" s="66"/>
      <c r="M49" s="66"/>
      <c r="N49" s="67"/>
      <c r="O49" s="68"/>
      <c r="R49" s="6">
        <v>3.53</v>
      </c>
      <c r="S49" s="3">
        <v>89.03</v>
      </c>
    </row>
    <row r="50" spans="1:19" s="36" customFormat="1" ht="24.75" customHeight="1" thickBot="1">
      <c r="A50" s="34"/>
      <c r="B50" s="35"/>
      <c r="C50" s="35"/>
      <c r="D50" s="81"/>
      <c r="E50" s="35"/>
      <c r="F50" s="11"/>
      <c r="G50" s="12"/>
      <c r="H50" s="12"/>
      <c r="I50" s="12"/>
      <c r="J50" s="65"/>
      <c r="K50" s="66"/>
      <c r="L50" s="66"/>
      <c r="M50" s="66"/>
      <c r="N50" s="67"/>
      <c r="O50" s="68"/>
      <c r="R50" s="5">
        <v>3.52</v>
      </c>
      <c r="S50" s="3">
        <v>88.8</v>
      </c>
    </row>
    <row r="51" spans="1:19" s="36" customFormat="1" ht="24.75" customHeight="1" thickBot="1">
      <c r="A51" s="76"/>
      <c r="B51" s="58"/>
      <c r="C51" s="58"/>
      <c r="D51" s="69"/>
      <c r="E51" s="58"/>
      <c r="F51" s="70"/>
      <c r="G51" s="71"/>
      <c r="H51" s="71"/>
      <c r="I51" s="71"/>
      <c r="J51" s="72"/>
      <c r="K51" s="73"/>
      <c r="L51" s="73"/>
      <c r="M51" s="73"/>
      <c r="N51" s="78"/>
      <c r="O51" s="47"/>
      <c r="R51" s="6">
        <v>3.51</v>
      </c>
      <c r="S51" s="3">
        <v>88.56</v>
      </c>
    </row>
    <row r="52" spans="1:19" s="36" customFormat="1" ht="24.75" customHeight="1" thickBot="1">
      <c r="A52" s="76"/>
      <c r="B52" s="58"/>
      <c r="C52" s="58"/>
      <c r="D52" s="69"/>
      <c r="E52" s="58"/>
      <c r="F52" s="70"/>
      <c r="G52" s="71"/>
      <c r="H52" s="71"/>
      <c r="I52" s="71"/>
      <c r="J52" s="72"/>
      <c r="K52" s="73"/>
      <c r="L52" s="73"/>
      <c r="M52" s="73"/>
      <c r="N52" s="78"/>
      <c r="O52" s="47"/>
      <c r="R52" s="6">
        <v>3.5</v>
      </c>
      <c r="S52" s="3">
        <v>88.33</v>
      </c>
    </row>
    <row r="53" spans="1:19" s="36" customFormat="1" ht="24.75" customHeight="1" thickBot="1">
      <c r="A53" s="47"/>
      <c r="B53" s="58"/>
      <c r="C53" s="58"/>
      <c r="D53" s="58"/>
      <c r="E53" s="58"/>
      <c r="F53" s="74"/>
      <c r="G53" s="71"/>
      <c r="H53" s="71"/>
      <c r="I53" s="71"/>
      <c r="J53" s="72"/>
      <c r="K53" s="77"/>
      <c r="L53" s="77"/>
      <c r="M53" s="77"/>
      <c r="N53" s="78"/>
      <c r="O53" s="47"/>
      <c r="R53" s="5">
        <v>3.49</v>
      </c>
      <c r="S53" s="3">
        <v>88.1</v>
      </c>
    </row>
    <row r="54" spans="1:19" s="36" customFormat="1" ht="24.75" customHeight="1" thickBot="1">
      <c r="A54" s="47"/>
      <c r="B54" s="58"/>
      <c r="C54" s="58"/>
      <c r="D54" s="58"/>
      <c r="E54" s="58"/>
      <c r="F54" s="70"/>
      <c r="G54" s="71"/>
      <c r="H54" s="71"/>
      <c r="I54" s="71"/>
      <c r="J54" s="72"/>
      <c r="K54" s="73"/>
      <c r="L54" s="73"/>
      <c r="M54" s="73"/>
      <c r="N54" s="78"/>
      <c r="O54" s="47"/>
      <c r="R54" s="6">
        <v>3.48</v>
      </c>
      <c r="S54" s="3">
        <v>87.86</v>
      </c>
    </row>
    <row r="55" spans="1:19" s="36" customFormat="1" ht="24.75" customHeight="1" thickBot="1">
      <c r="A55" s="47"/>
      <c r="B55" s="58"/>
      <c r="C55" s="58"/>
      <c r="D55" s="58"/>
      <c r="E55" s="58"/>
      <c r="F55" s="70"/>
      <c r="G55" s="71"/>
      <c r="H55" s="71"/>
      <c r="I55" s="71"/>
      <c r="J55" s="72"/>
      <c r="K55" s="73"/>
      <c r="L55" s="73"/>
      <c r="M55" s="73"/>
      <c r="N55" s="78"/>
      <c r="O55" s="47"/>
      <c r="R55" s="6">
        <v>3.47</v>
      </c>
      <c r="S55" s="3">
        <v>87.63</v>
      </c>
    </row>
    <row r="56" spans="1:19" s="38" customFormat="1" ht="24.75" customHeight="1" thickBot="1">
      <c r="A56" s="44"/>
      <c r="B56" s="58"/>
      <c r="C56" s="58"/>
      <c r="D56" s="58"/>
      <c r="E56" s="58"/>
      <c r="F56" s="70"/>
      <c r="G56" s="71"/>
      <c r="H56" s="71"/>
      <c r="I56" s="71"/>
      <c r="J56" s="72"/>
      <c r="K56" s="73"/>
      <c r="L56" s="73"/>
      <c r="M56" s="73"/>
      <c r="N56" s="79"/>
      <c r="O56" s="44"/>
      <c r="R56" s="5">
        <v>3.46</v>
      </c>
      <c r="S56" s="3">
        <v>87.4</v>
      </c>
    </row>
    <row r="57" spans="1:19" ht="24.75" customHeight="1" thickBot="1">
      <c r="A57" s="51"/>
      <c r="B57" s="58"/>
      <c r="C57" s="58"/>
      <c r="D57" s="58"/>
      <c r="E57" s="58"/>
      <c r="F57" s="70"/>
      <c r="G57" s="71"/>
      <c r="H57" s="71"/>
      <c r="I57" s="71"/>
      <c r="J57" s="80"/>
      <c r="K57" s="77"/>
      <c r="L57" s="77"/>
      <c r="M57" s="77"/>
      <c r="N57" s="27"/>
      <c r="O57" s="51"/>
      <c r="R57" s="5">
        <v>3.45</v>
      </c>
      <c r="S57" s="3">
        <v>87.16</v>
      </c>
    </row>
    <row r="58" spans="1:19" ht="24.75" customHeight="1" thickBot="1">
      <c r="A58" s="51"/>
      <c r="B58" s="58"/>
      <c r="C58" s="58"/>
      <c r="D58" s="58"/>
      <c r="E58" s="58"/>
      <c r="F58" s="70"/>
      <c r="G58" s="71"/>
      <c r="H58" s="71"/>
      <c r="I58" s="71"/>
      <c r="J58" s="72"/>
      <c r="K58" s="73"/>
      <c r="L58" s="73"/>
      <c r="M58" s="73"/>
      <c r="N58" s="27"/>
      <c r="O58" s="51"/>
      <c r="R58" s="6">
        <v>3.44</v>
      </c>
      <c r="S58" s="3">
        <v>86.93</v>
      </c>
    </row>
    <row r="59" spans="1:19" ht="24.75" customHeight="1" thickBot="1">
      <c r="A59" s="51"/>
      <c r="B59" s="58"/>
      <c r="C59" s="58"/>
      <c r="D59" s="58"/>
      <c r="E59" s="58"/>
      <c r="F59" s="70"/>
      <c r="G59" s="71"/>
      <c r="H59" s="71"/>
      <c r="I59" s="71"/>
      <c r="J59" s="72"/>
      <c r="K59" s="73"/>
      <c r="L59" s="73"/>
      <c r="M59" s="73"/>
      <c r="N59" s="27"/>
      <c r="O59" s="51"/>
      <c r="R59" s="6">
        <v>3.43</v>
      </c>
      <c r="S59" s="3">
        <v>86.7</v>
      </c>
    </row>
    <row r="60" spans="1:19" ht="24.75" customHeight="1" thickBot="1">
      <c r="A60" s="51"/>
      <c r="B60" s="58"/>
      <c r="C60" s="58"/>
      <c r="D60" s="58"/>
      <c r="E60" s="58"/>
      <c r="F60" s="70"/>
      <c r="G60" s="71"/>
      <c r="H60" s="71"/>
      <c r="I60" s="71"/>
      <c r="J60" s="75"/>
      <c r="K60" s="73"/>
      <c r="L60" s="73"/>
      <c r="M60" s="73"/>
      <c r="N60" s="27"/>
      <c r="O60" s="51"/>
      <c r="R60" s="5">
        <v>3.42</v>
      </c>
      <c r="S60" s="3">
        <v>86.46</v>
      </c>
    </row>
    <row r="61" spans="1:19" ht="24.75" customHeight="1" thickBot="1">
      <c r="A61" s="51"/>
      <c r="B61" s="58"/>
      <c r="C61" s="58"/>
      <c r="D61" s="69"/>
      <c r="E61" s="58"/>
      <c r="F61" s="70"/>
      <c r="G61" s="71"/>
      <c r="H61" s="71"/>
      <c r="I61" s="71"/>
      <c r="J61" s="80"/>
      <c r="K61" s="77"/>
      <c r="L61" s="77"/>
      <c r="M61" s="77"/>
      <c r="N61" s="27"/>
      <c r="O61" s="51"/>
      <c r="R61" s="6">
        <v>3.41</v>
      </c>
      <c r="S61" s="3">
        <v>86.23</v>
      </c>
    </row>
    <row r="62" spans="1:19" ht="24.75" customHeight="1" thickBot="1">
      <c r="A62" s="51"/>
      <c r="B62" s="58"/>
      <c r="C62" s="58"/>
      <c r="D62" s="69"/>
      <c r="E62" s="58"/>
      <c r="F62" s="70"/>
      <c r="G62" s="71"/>
      <c r="H62" s="71"/>
      <c r="I62" s="71"/>
      <c r="J62" s="80"/>
      <c r="K62" s="77"/>
      <c r="L62" s="77"/>
      <c r="M62" s="77"/>
      <c r="N62" s="27"/>
      <c r="O62" s="51"/>
      <c r="R62" s="5">
        <v>3.4</v>
      </c>
      <c r="S62" s="3">
        <v>86</v>
      </c>
    </row>
    <row r="63" spans="1:19" ht="24.75" customHeight="1" thickBot="1">
      <c r="A63" s="31"/>
      <c r="B63" s="58"/>
      <c r="C63" s="58"/>
      <c r="D63" s="69"/>
      <c r="E63" s="58"/>
      <c r="F63" s="70"/>
      <c r="G63" s="71"/>
      <c r="H63" s="71"/>
      <c r="I63" s="71"/>
      <c r="J63" s="72"/>
      <c r="K63" s="73"/>
      <c r="L63" s="73"/>
      <c r="M63" s="59"/>
      <c r="O63" s="31"/>
      <c r="R63" s="6">
        <v>3.39</v>
      </c>
      <c r="S63" s="3">
        <v>85.76</v>
      </c>
    </row>
    <row r="64" spans="1:19" ht="24.75" customHeight="1" thickBot="1">
      <c r="A64" s="31"/>
      <c r="B64" s="69"/>
      <c r="C64" s="58"/>
      <c r="D64" s="58"/>
      <c r="E64" s="58"/>
      <c r="F64" s="74"/>
      <c r="G64" s="71"/>
      <c r="H64" s="71"/>
      <c r="I64" s="71"/>
      <c r="J64" s="75"/>
      <c r="K64" s="73"/>
      <c r="L64" s="73"/>
      <c r="M64" s="73"/>
      <c r="O64" s="31"/>
      <c r="R64" s="6">
        <v>3.38</v>
      </c>
      <c r="S64" s="3">
        <v>85.53</v>
      </c>
    </row>
    <row r="65" spans="1:19" ht="24.75" customHeight="1" thickBot="1">
      <c r="A65" s="31"/>
      <c r="B65" s="58"/>
      <c r="C65" s="58"/>
      <c r="D65" s="69"/>
      <c r="E65" s="58"/>
      <c r="F65" s="70"/>
      <c r="G65" s="71"/>
      <c r="H65" s="71"/>
      <c r="I65" s="71"/>
      <c r="J65" s="72"/>
      <c r="K65" s="73"/>
      <c r="L65" s="73"/>
      <c r="M65" s="73"/>
      <c r="O65" s="31"/>
      <c r="R65" s="5">
        <v>3.37</v>
      </c>
      <c r="S65" s="3">
        <v>85.3</v>
      </c>
    </row>
    <row r="66" spans="1:19" s="38" customFormat="1" ht="24.75" customHeight="1" thickBot="1">
      <c r="B66" s="58"/>
      <c r="C66" s="58"/>
      <c r="D66" s="69"/>
      <c r="E66" s="58"/>
      <c r="F66" s="70"/>
      <c r="G66" s="71"/>
      <c r="H66" s="71"/>
      <c r="I66" s="71"/>
      <c r="J66" s="72"/>
      <c r="K66" s="73"/>
      <c r="L66" s="73"/>
      <c r="M66" s="59"/>
      <c r="N66" s="43"/>
      <c r="R66" s="6">
        <v>3.36</v>
      </c>
      <c r="S66" s="3">
        <v>85.06</v>
      </c>
    </row>
    <row r="67" spans="1:19" s="38" customFormat="1" ht="24.75" customHeight="1" thickBot="1">
      <c r="B67" s="69"/>
      <c r="C67" s="58"/>
      <c r="D67" s="69"/>
      <c r="E67" s="58"/>
      <c r="F67" s="74"/>
      <c r="G67" s="71"/>
      <c r="H67" s="71"/>
      <c r="I67" s="71"/>
      <c r="J67" s="75"/>
      <c r="K67" s="73"/>
      <c r="L67" s="73"/>
      <c r="M67" s="73"/>
      <c r="N67" s="43"/>
      <c r="R67" s="6">
        <v>3.35</v>
      </c>
      <c r="S67" s="3">
        <v>84.83</v>
      </c>
    </row>
    <row r="68" spans="1:19" s="38" customFormat="1" ht="24.75" customHeight="1" thickBot="1">
      <c r="B68" s="58"/>
      <c r="C68" s="58"/>
      <c r="D68" s="69"/>
      <c r="E68" s="58"/>
      <c r="F68" s="70"/>
      <c r="G68" s="71"/>
      <c r="H68" s="71"/>
      <c r="I68" s="71"/>
      <c r="J68" s="72"/>
      <c r="K68" s="73"/>
      <c r="L68" s="73"/>
      <c r="M68" s="73"/>
      <c r="N68" s="43"/>
      <c r="R68" s="5">
        <v>3.34</v>
      </c>
      <c r="S68" s="3">
        <v>84.6</v>
      </c>
    </row>
    <row r="69" spans="1:19" s="38" customFormat="1" ht="24.75" customHeight="1" thickBot="1">
      <c r="B69" s="58"/>
      <c r="C69" s="58"/>
      <c r="D69" s="69"/>
      <c r="E69" s="58"/>
      <c r="F69" s="70"/>
      <c r="G69" s="71"/>
      <c r="H69" s="71"/>
      <c r="I69" s="71"/>
      <c r="J69" s="72"/>
      <c r="K69" s="73"/>
      <c r="L69" s="73"/>
      <c r="M69" s="73"/>
      <c r="N69" s="43"/>
      <c r="R69" s="5">
        <v>3.33</v>
      </c>
      <c r="S69" s="3">
        <v>84.36</v>
      </c>
    </row>
    <row r="70" spans="1:19" s="38" customFormat="1" ht="24.75" customHeight="1" thickBot="1">
      <c r="B70" s="58"/>
      <c r="C70" s="58"/>
      <c r="D70" s="69"/>
      <c r="E70" s="58"/>
      <c r="F70" s="70"/>
      <c r="G70" s="71"/>
      <c r="H70" s="71"/>
      <c r="I70" s="71"/>
      <c r="J70" s="72"/>
      <c r="K70" s="73"/>
      <c r="L70" s="73"/>
      <c r="M70" s="59"/>
      <c r="N70" s="43"/>
      <c r="R70" s="6">
        <v>3.32</v>
      </c>
      <c r="S70" s="3">
        <v>84.13</v>
      </c>
    </row>
    <row r="71" spans="1:19" s="38" customFormat="1" ht="24.75" customHeight="1" thickBot="1">
      <c r="B71" s="58"/>
      <c r="C71" s="58"/>
      <c r="D71" s="69"/>
      <c r="E71" s="58"/>
      <c r="F71" s="70"/>
      <c r="G71" s="71"/>
      <c r="H71" s="71"/>
      <c r="I71" s="71"/>
      <c r="J71" s="72"/>
      <c r="K71" s="73"/>
      <c r="L71" s="73"/>
      <c r="M71" s="73"/>
      <c r="N71" s="43"/>
      <c r="R71" s="6">
        <v>3.31</v>
      </c>
      <c r="S71" s="3">
        <v>83.9</v>
      </c>
    </row>
    <row r="72" spans="1:19" s="38" customFormat="1" ht="24.75" customHeight="1" thickBot="1">
      <c r="B72" s="58"/>
      <c r="C72" s="58"/>
      <c r="D72" s="69"/>
      <c r="E72" s="58"/>
      <c r="F72" s="70"/>
      <c r="G72" s="71"/>
      <c r="H72" s="71"/>
      <c r="I72" s="71"/>
      <c r="J72" s="72"/>
      <c r="K72" s="73"/>
      <c r="L72" s="73"/>
      <c r="M72" s="57"/>
      <c r="N72" s="43"/>
      <c r="R72" s="5">
        <v>3.3</v>
      </c>
      <c r="S72" s="3">
        <v>83.66</v>
      </c>
    </row>
    <row r="73" spans="1:19" s="38" customFormat="1" ht="24.75" customHeight="1" thickBot="1">
      <c r="B73" s="58"/>
      <c r="C73" s="58"/>
      <c r="D73" s="69"/>
      <c r="E73" s="58"/>
      <c r="F73" s="70"/>
      <c r="G73" s="71"/>
      <c r="H73" s="71"/>
      <c r="I73" s="71"/>
      <c r="J73" s="72"/>
      <c r="K73" s="73"/>
      <c r="L73" s="73"/>
      <c r="M73" s="57"/>
      <c r="N73" s="43"/>
      <c r="R73" s="6">
        <v>3.29</v>
      </c>
      <c r="S73" s="3">
        <v>83.43</v>
      </c>
    </row>
    <row r="74" spans="1:19" s="38" customFormat="1" ht="24.75" customHeight="1" thickBot="1">
      <c r="B74" s="58"/>
      <c r="C74" s="58"/>
      <c r="D74" s="69"/>
      <c r="E74" s="58"/>
      <c r="F74" s="70"/>
      <c r="G74" s="71"/>
      <c r="H74" s="71"/>
      <c r="I74" s="71"/>
      <c r="J74" s="72"/>
      <c r="K74" s="73"/>
      <c r="L74" s="73"/>
      <c r="M74" s="57"/>
      <c r="N74" s="43"/>
      <c r="R74" s="5">
        <v>3.28</v>
      </c>
      <c r="S74" s="3">
        <v>83.2</v>
      </c>
    </row>
    <row r="75" spans="1:19" s="38" customFormat="1" ht="24.75" customHeight="1" thickBot="1">
      <c r="B75" s="58"/>
      <c r="C75" s="58"/>
      <c r="D75" s="69"/>
      <c r="E75" s="58"/>
      <c r="F75" s="70"/>
      <c r="G75" s="71"/>
      <c r="H75" s="71"/>
      <c r="I75" s="71"/>
      <c r="J75" s="72"/>
      <c r="K75" s="73"/>
      <c r="L75" s="73"/>
      <c r="M75" s="57"/>
      <c r="N75" s="43"/>
      <c r="R75" s="6">
        <v>3.27</v>
      </c>
      <c r="S75" s="3">
        <v>82.96</v>
      </c>
    </row>
    <row r="76" spans="1:19" ht="24.75" customHeight="1" thickBot="1">
      <c r="A76" s="31"/>
      <c r="B76" s="51"/>
      <c r="C76" s="51"/>
      <c r="D76" s="53"/>
      <c r="E76" s="53"/>
      <c r="F76" s="25"/>
      <c r="G76" s="25"/>
      <c r="H76" s="25"/>
      <c r="I76" s="25"/>
      <c r="J76" s="25"/>
      <c r="K76" s="25"/>
      <c r="L76" s="25"/>
      <c r="M76" s="25"/>
      <c r="O76" s="31"/>
      <c r="R76" s="6">
        <v>3.26</v>
      </c>
      <c r="S76" s="3">
        <v>82.73</v>
      </c>
    </row>
    <row r="77" spans="1:19" ht="24.75" customHeight="1" thickBot="1">
      <c r="A77" s="31"/>
      <c r="B77" s="51"/>
      <c r="C77" s="51"/>
      <c r="D77" s="53"/>
      <c r="E77" s="53"/>
      <c r="F77" s="25"/>
      <c r="G77" s="25"/>
      <c r="H77" s="25"/>
      <c r="I77" s="25"/>
      <c r="J77" s="25"/>
      <c r="K77" s="25"/>
      <c r="L77" s="25"/>
      <c r="M77" s="25"/>
      <c r="O77" s="31"/>
      <c r="R77" s="5">
        <v>3.25</v>
      </c>
      <c r="S77" s="3">
        <v>82.5</v>
      </c>
    </row>
    <row r="78" spans="1:19" ht="24.75" customHeight="1" thickBot="1">
      <c r="A78" s="31"/>
      <c r="G78" s="18"/>
      <c r="H78" s="18"/>
      <c r="I78" s="18"/>
      <c r="J78" s="18"/>
      <c r="K78" s="18"/>
      <c r="O78" s="31"/>
      <c r="R78" s="6">
        <v>3.24</v>
      </c>
      <c r="S78" s="3">
        <v>82.26</v>
      </c>
    </row>
    <row r="79" spans="1:19" ht="24.75" customHeight="1" thickBot="1">
      <c r="A79" s="31"/>
      <c r="G79" s="18"/>
      <c r="H79" s="18"/>
      <c r="I79" s="18"/>
      <c r="J79" s="18"/>
      <c r="K79" s="18"/>
      <c r="O79" s="31"/>
      <c r="R79" s="6">
        <v>3.23</v>
      </c>
      <c r="S79" s="3">
        <v>82.03</v>
      </c>
    </row>
    <row r="80" spans="1:19" ht="24.75" customHeight="1" thickBot="1">
      <c r="A80" s="31"/>
      <c r="G80" s="18"/>
      <c r="H80" s="18"/>
      <c r="I80" s="18"/>
      <c r="J80" s="18"/>
      <c r="K80" s="18"/>
      <c r="O80" s="31"/>
      <c r="R80" s="5">
        <v>3.22</v>
      </c>
      <c r="S80" s="3">
        <v>81.8</v>
      </c>
    </row>
    <row r="81" spans="1:19" s="36" customFormat="1" ht="24.75" customHeight="1" thickBot="1">
      <c r="F81" s="55"/>
      <c r="G81" s="55"/>
      <c r="H81" s="55"/>
      <c r="I81" s="55"/>
      <c r="J81" s="55"/>
      <c r="K81" s="55"/>
      <c r="L81" s="55"/>
      <c r="M81" s="55"/>
      <c r="N81" s="42"/>
      <c r="R81" s="5">
        <v>3.21</v>
      </c>
      <c r="S81" s="3">
        <v>81.56</v>
      </c>
    </row>
    <row r="82" spans="1:19" s="36" customFormat="1" ht="24.75" customHeight="1" thickBot="1">
      <c r="F82" s="55"/>
      <c r="G82" s="55"/>
      <c r="H82" s="55"/>
      <c r="I82" s="55"/>
      <c r="J82" s="55"/>
      <c r="K82" s="55"/>
      <c r="L82" s="55"/>
      <c r="M82" s="55"/>
      <c r="N82" s="42"/>
      <c r="R82" s="6">
        <v>3.2</v>
      </c>
      <c r="S82" s="3">
        <v>81.33</v>
      </c>
    </row>
    <row r="83" spans="1:19" s="36" customFormat="1" ht="24.75" customHeight="1" thickBot="1">
      <c r="F83" s="55"/>
      <c r="G83" s="55"/>
      <c r="H83" s="55"/>
      <c r="I83" s="55"/>
      <c r="J83" s="55"/>
      <c r="K83" s="55"/>
      <c r="L83" s="55"/>
      <c r="M83" s="55"/>
      <c r="N83" s="42"/>
      <c r="R83" s="7">
        <v>3.19</v>
      </c>
      <c r="S83" s="3">
        <v>81.099999999999994</v>
      </c>
    </row>
    <row r="84" spans="1:19" s="36" customFormat="1" ht="24.75" customHeight="1" thickBot="1">
      <c r="F84" s="55"/>
      <c r="G84" s="55"/>
      <c r="H84" s="55"/>
      <c r="I84" s="55"/>
      <c r="J84" s="55"/>
      <c r="K84" s="55"/>
      <c r="L84" s="55"/>
      <c r="M84" s="55"/>
      <c r="N84" s="42"/>
      <c r="R84" s="5">
        <v>3.18</v>
      </c>
      <c r="S84" s="3">
        <v>80.86</v>
      </c>
    </row>
    <row r="85" spans="1:19" s="36" customFormat="1" ht="24.75" customHeight="1" thickBot="1">
      <c r="F85" s="55"/>
      <c r="G85" s="55"/>
      <c r="H85" s="55"/>
      <c r="I85" s="55"/>
      <c r="J85" s="55"/>
      <c r="K85" s="55"/>
      <c r="L85" s="55"/>
      <c r="M85" s="55"/>
      <c r="N85" s="42"/>
      <c r="R85" s="6">
        <v>3.17</v>
      </c>
      <c r="S85" s="3">
        <v>80.63</v>
      </c>
    </row>
    <row r="86" spans="1:19" s="36" customFormat="1" ht="24.75" customHeight="1" thickBot="1">
      <c r="F86" s="55"/>
      <c r="G86" s="55"/>
      <c r="H86" s="55"/>
      <c r="I86" s="55"/>
      <c r="J86" s="55"/>
      <c r="K86" s="55"/>
      <c r="L86" s="55"/>
      <c r="M86" s="55"/>
      <c r="N86" s="42"/>
      <c r="R86" s="5">
        <v>3.16</v>
      </c>
      <c r="S86" s="3">
        <v>80.400000000000006</v>
      </c>
    </row>
    <row r="87" spans="1:19" s="36" customFormat="1" ht="24.75" customHeight="1" thickBot="1">
      <c r="F87" s="55"/>
      <c r="G87" s="55"/>
      <c r="H87" s="55"/>
      <c r="I87" s="55"/>
      <c r="J87" s="55"/>
      <c r="K87" s="55"/>
      <c r="L87" s="55"/>
      <c r="M87" s="55"/>
      <c r="N87" s="42"/>
      <c r="R87" s="6">
        <v>3.15</v>
      </c>
      <c r="S87" s="3">
        <v>80.16</v>
      </c>
    </row>
    <row r="88" spans="1:19" s="36" customFormat="1" ht="24.75" customHeight="1" thickBot="1">
      <c r="F88" s="55"/>
      <c r="G88" s="55"/>
      <c r="H88" s="55"/>
      <c r="I88" s="55"/>
      <c r="J88" s="55"/>
      <c r="K88" s="55"/>
      <c r="L88" s="55"/>
      <c r="M88" s="55"/>
      <c r="N88" s="42"/>
      <c r="R88" s="6">
        <v>3.14</v>
      </c>
      <c r="S88" s="3">
        <v>79.930000000000007</v>
      </c>
    </row>
    <row r="89" spans="1:19" s="36" customFormat="1" ht="24.75" customHeight="1" thickBot="1">
      <c r="F89" s="55"/>
      <c r="G89" s="55"/>
      <c r="H89" s="55"/>
      <c r="I89" s="55"/>
      <c r="J89" s="55"/>
      <c r="K89" s="55"/>
      <c r="L89" s="55"/>
      <c r="M89" s="55"/>
      <c r="N89" s="42"/>
      <c r="R89" s="5">
        <v>3.13</v>
      </c>
      <c r="S89" s="3">
        <v>79.7</v>
      </c>
    </row>
    <row r="90" spans="1:19" s="36" customFormat="1" ht="24.75" customHeight="1" thickBot="1">
      <c r="F90" s="55"/>
      <c r="G90" s="55"/>
      <c r="H90" s="55"/>
      <c r="I90" s="55"/>
      <c r="J90" s="55"/>
      <c r="K90" s="55"/>
      <c r="L90" s="55"/>
      <c r="M90" s="55"/>
      <c r="N90" s="42"/>
      <c r="R90" s="6">
        <v>3.12</v>
      </c>
      <c r="S90" s="3">
        <v>79.459999999999994</v>
      </c>
    </row>
    <row r="91" spans="1:19" s="36" customFormat="1" ht="24.75" customHeight="1" thickBot="1">
      <c r="F91" s="55"/>
      <c r="G91" s="55"/>
      <c r="H91" s="55"/>
      <c r="I91" s="55"/>
      <c r="J91" s="55"/>
      <c r="K91" s="55"/>
      <c r="L91" s="55"/>
      <c r="M91" s="55"/>
      <c r="N91" s="42"/>
      <c r="R91" s="6">
        <v>3.11</v>
      </c>
      <c r="S91" s="3">
        <v>79.23</v>
      </c>
    </row>
    <row r="92" spans="1:19" s="36" customFormat="1" ht="24.75" customHeight="1" thickBot="1">
      <c r="F92" s="55"/>
      <c r="G92" s="55"/>
      <c r="H92" s="55"/>
      <c r="I92" s="55"/>
      <c r="J92" s="55"/>
      <c r="K92" s="55"/>
      <c r="L92" s="55"/>
      <c r="M92" s="55"/>
      <c r="N92" s="42"/>
      <c r="R92" s="5">
        <v>3.1</v>
      </c>
      <c r="S92" s="3">
        <v>79</v>
      </c>
    </row>
    <row r="93" spans="1:19" s="36" customFormat="1" ht="24.75" customHeight="1" thickBot="1">
      <c r="F93" s="55"/>
      <c r="G93" s="55"/>
      <c r="H93" s="55"/>
      <c r="I93" s="55"/>
      <c r="J93" s="55"/>
      <c r="K93" s="55"/>
      <c r="L93" s="55"/>
      <c r="M93" s="55"/>
      <c r="N93" s="42"/>
      <c r="R93" s="5">
        <v>3.09</v>
      </c>
      <c r="S93" s="2">
        <v>78.760000000000005</v>
      </c>
    </row>
    <row r="94" spans="1:19" s="38" customFormat="1" ht="24.75" customHeight="1" thickBot="1">
      <c r="F94" s="56"/>
      <c r="G94" s="56"/>
      <c r="H94" s="56"/>
      <c r="I94" s="56"/>
      <c r="J94" s="56"/>
      <c r="K94" s="56"/>
      <c r="L94" s="56"/>
      <c r="M94" s="56"/>
      <c r="N94" s="43"/>
      <c r="R94" s="6">
        <v>3.08</v>
      </c>
      <c r="S94" s="3">
        <v>78.53</v>
      </c>
    </row>
    <row r="95" spans="1:19" ht="24.75" customHeight="1" thickBot="1">
      <c r="A95" s="31"/>
      <c r="G95" s="18"/>
      <c r="H95" s="18"/>
      <c r="I95" s="18"/>
      <c r="J95" s="18"/>
      <c r="K95" s="18"/>
      <c r="O95" s="31"/>
      <c r="R95" s="6">
        <v>3.07</v>
      </c>
      <c r="S95" s="3">
        <v>78.3</v>
      </c>
    </row>
    <row r="96" spans="1:19" ht="24.75" customHeight="1" thickBot="1">
      <c r="A96" s="31"/>
      <c r="G96" s="18"/>
      <c r="H96" s="18"/>
      <c r="I96" s="18"/>
      <c r="J96" s="18"/>
      <c r="K96" s="18"/>
      <c r="O96" s="31"/>
      <c r="R96" s="5">
        <v>3.06</v>
      </c>
      <c r="S96" s="3">
        <v>78.06</v>
      </c>
    </row>
    <row r="97" spans="1:19" ht="24.75" customHeight="1" thickBot="1">
      <c r="A97" s="31"/>
      <c r="G97" s="18"/>
      <c r="H97" s="18"/>
      <c r="I97" s="18"/>
      <c r="J97" s="18"/>
      <c r="K97" s="18"/>
      <c r="O97" s="31"/>
      <c r="R97" s="6">
        <v>3.05</v>
      </c>
      <c r="S97" s="3">
        <v>77.83</v>
      </c>
    </row>
    <row r="98" spans="1:19" ht="24.75" customHeight="1" thickBot="1">
      <c r="A98" s="31"/>
      <c r="G98" s="18"/>
      <c r="H98" s="18"/>
      <c r="I98" s="18"/>
      <c r="J98" s="18"/>
      <c r="K98" s="18"/>
      <c r="O98" s="31"/>
      <c r="R98" s="5">
        <v>3.04</v>
      </c>
      <c r="S98" s="3">
        <v>77.599999999999994</v>
      </c>
    </row>
    <row r="99" spans="1:19" ht="24.75" customHeight="1" thickBot="1">
      <c r="A99" s="31"/>
      <c r="G99" s="18"/>
      <c r="H99" s="18"/>
      <c r="I99" s="18"/>
      <c r="J99" s="18"/>
      <c r="K99" s="18"/>
      <c r="O99" s="31"/>
      <c r="R99" s="6">
        <v>3.03</v>
      </c>
      <c r="S99" s="3">
        <v>77.36</v>
      </c>
    </row>
    <row r="100" spans="1:19" ht="24.75" customHeight="1" thickBot="1">
      <c r="A100" s="31"/>
      <c r="G100" s="18"/>
      <c r="H100" s="18"/>
      <c r="I100" s="18"/>
      <c r="J100" s="18"/>
      <c r="K100" s="18"/>
      <c r="O100" s="31"/>
      <c r="R100" s="6">
        <v>3.02</v>
      </c>
      <c r="S100" s="3">
        <v>77.13</v>
      </c>
    </row>
    <row r="101" spans="1:19" ht="24.75" customHeight="1" thickBot="1">
      <c r="A101" s="31"/>
      <c r="G101" s="18"/>
      <c r="H101" s="18"/>
      <c r="I101" s="18"/>
      <c r="J101" s="18"/>
      <c r="K101" s="18"/>
      <c r="O101" s="31"/>
      <c r="R101" s="5">
        <v>3.01</v>
      </c>
      <c r="S101" s="3">
        <v>76.900000000000006</v>
      </c>
    </row>
    <row r="102" spans="1:19" ht="24.75" customHeight="1" thickBot="1">
      <c r="A102" s="31"/>
      <c r="G102" s="18"/>
      <c r="H102" s="18"/>
      <c r="I102" s="18"/>
      <c r="J102" s="18"/>
      <c r="K102" s="18"/>
      <c r="O102" s="31"/>
      <c r="R102" s="6">
        <v>3</v>
      </c>
      <c r="S102" s="3">
        <v>76.66</v>
      </c>
    </row>
    <row r="103" spans="1:19" ht="24.75" customHeight="1" thickBot="1">
      <c r="A103" s="31"/>
      <c r="G103" s="18"/>
      <c r="H103" s="18"/>
      <c r="I103" s="18"/>
      <c r="J103" s="18"/>
      <c r="K103" s="18"/>
      <c r="O103" s="31"/>
      <c r="R103" s="6">
        <v>2.99</v>
      </c>
      <c r="S103" s="3">
        <v>76.430000000000007</v>
      </c>
    </row>
    <row r="104" spans="1:19" s="38" customFormat="1" ht="24.75" customHeight="1" thickBot="1">
      <c r="F104" s="56"/>
      <c r="G104" s="56"/>
      <c r="H104" s="56"/>
      <c r="I104" s="56"/>
      <c r="J104" s="56"/>
      <c r="K104" s="56"/>
      <c r="L104" s="56"/>
      <c r="M104" s="56"/>
      <c r="N104" s="43"/>
      <c r="R104" s="5">
        <v>2.98</v>
      </c>
      <c r="S104" s="3">
        <v>76.2</v>
      </c>
    </row>
    <row r="105" spans="1:19" s="38" customFormat="1" ht="24.75" customHeight="1" thickBot="1">
      <c r="F105" s="56"/>
      <c r="G105" s="56"/>
      <c r="H105" s="56"/>
      <c r="I105" s="56"/>
      <c r="J105" s="56"/>
      <c r="K105" s="56"/>
      <c r="L105" s="56"/>
      <c r="M105" s="56"/>
      <c r="N105" s="43"/>
      <c r="R105" s="5">
        <v>2.97</v>
      </c>
      <c r="S105" s="3">
        <v>75.959999999999994</v>
      </c>
    </row>
    <row r="106" spans="1:19" s="38" customFormat="1" ht="24.75" customHeight="1" thickBot="1">
      <c r="F106" s="56"/>
      <c r="G106" s="56"/>
      <c r="H106" s="56"/>
      <c r="I106" s="56"/>
      <c r="J106" s="56"/>
      <c r="K106" s="56"/>
      <c r="L106" s="56"/>
      <c r="M106" s="56"/>
      <c r="N106" s="43"/>
      <c r="R106" s="6">
        <v>2.96</v>
      </c>
      <c r="S106" s="3">
        <v>75.73</v>
      </c>
    </row>
    <row r="107" spans="1:19" s="38" customFormat="1" ht="24.75" customHeight="1" thickBot="1">
      <c r="F107" s="56"/>
      <c r="G107" s="56"/>
      <c r="H107" s="56"/>
      <c r="I107" s="56"/>
      <c r="J107" s="56"/>
      <c r="K107" s="56"/>
      <c r="L107" s="56"/>
      <c r="M107" s="56"/>
      <c r="N107" s="43"/>
      <c r="R107" s="6">
        <v>2.95</v>
      </c>
      <c r="S107" s="3">
        <v>75.5</v>
      </c>
    </row>
    <row r="108" spans="1:19" s="38" customFormat="1" ht="24.75" customHeight="1" thickBot="1">
      <c r="F108" s="56"/>
      <c r="G108" s="56"/>
      <c r="H108" s="56"/>
      <c r="I108" s="56"/>
      <c r="J108" s="56"/>
      <c r="K108" s="56"/>
      <c r="L108" s="56"/>
      <c r="M108" s="56"/>
      <c r="N108" s="43"/>
      <c r="R108" s="5">
        <v>2.94</v>
      </c>
      <c r="S108" s="3">
        <v>75.260000000000005</v>
      </c>
    </row>
    <row r="109" spans="1:19" s="38" customFormat="1" ht="24.75" customHeight="1" thickBot="1">
      <c r="F109" s="56"/>
      <c r="G109" s="56"/>
      <c r="H109" s="56"/>
      <c r="I109" s="56"/>
      <c r="J109" s="56"/>
      <c r="K109" s="56"/>
      <c r="L109" s="56"/>
      <c r="M109" s="56"/>
      <c r="N109" s="43"/>
      <c r="R109" s="6">
        <v>2.93</v>
      </c>
      <c r="S109" s="3">
        <v>75.03</v>
      </c>
    </row>
    <row r="110" spans="1:19" s="38" customFormat="1" ht="24.75" customHeight="1" thickBot="1">
      <c r="F110" s="56"/>
      <c r="G110" s="56"/>
      <c r="H110" s="56"/>
      <c r="I110" s="56"/>
      <c r="J110" s="56"/>
      <c r="K110" s="56"/>
      <c r="L110" s="56"/>
      <c r="M110" s="56"/>
      <c r="N110" s="43"/>
      <c r="R110" s="5">
        <v>2.92</v>
      </c>
      <c r="S110" s="3">
        <v>74.8</v>
      </c>
    </row>
    <row r="111" spans="1:19" s="38" customFormat="1" ht="24.75" customHeight="1" thickBot="1">
      <c r="F111" s="56"/>
      <c r="G111" s="56"/>
      <c r="H111" s="56"/>
      <c r="I111" s="56"/>
      <c r="J111" s="56"/>
      <c r="K111" s="56"/>
      <c r="L111" s="56"/>
      <c r="M111" s="56"/>
      <c r="N111" s="43"/>
      <c r="R111" s="6">
        <v>2.91</v>
      </c>
      <c r="S111" s="3">
        <v>74.56</v>
      </c>
    </row>
    <row r="112" spans="1:19" s="38" customFormat="1" ht="24.75" customHeight="1" thickBot="1">
      <c r="F112" s="56"/>
      <c r="G112" s="56"/>
      <c r="H112" s="56"/>
      <c r="I112" s="56"/>
      <c r="J112" s="56"/>
      <c r="K112" s="56"/>
      <c r="L112" s="56"/>
      <c r="M112" s="56"/>
      <c r="N112" s="43"/>
      <c r="R112" s="6">
        <v>2.9</v>
      </c>
      <c r="S112" s="3">
        <v>74.33</v>
      </c>
    </row>
    <row r="113" spans="1:19" s="38" customFormat="1" ht="24.75" customHeight="1" thickBot="1">
      <c r="F113" s="56"/>
      <c r="G113" s="56"/>
      <c r="H113" s="56"/>
      <c r="I113" s="56"/>
      <c r="J113" s="56"/>
      <c r="K113" s="56"/>
      <c r="L113" s="56"/>
      <c r="M113" s="56"/>
      <c r="N113" s="43"/>
      <c r="R113" s="5">
        <v>2.89</v>
      </c>
      <c r="S113" s="3">
        <v>74.099999999999994</v>
      </c>
    </row>
    <row r="114" spans="1:19" ht="24.75" customHeight="1" thickBot="1">
      <c r="A114" s="31"/>
      <c r="G114" s="18"/>
      <c r="H114" s="18"/>
      <c r="I114" s="18"/>
      <c r="J114" s="18"/>
      <c r="K114" s="18"/>
      <c r="O114" s="31"/>
      <c r="R114" s="6">
        <v>2.88</v>
      </c>
      <c r="S114" s="3">
        <v>73.86</v>
      </c>
    </row>
    <row r="115" spans="1:19" ht="24.75" customHeight="1" thickBot="1">
      <c r="A115" s="31"/>
      <c r="G115" s="18"/>
      <c r="H115" s="18"/>
      <c r="I115" s="18"/>
      <c r="J115" s="18"/>
      <c r="K115" s="18"/>
      <c r="O115" s="31"/>
      <c r="R115" s="6">
        <v>2.87</v>
      </c>
      <c r="S115" s="3">
        <v>73.63</v>
      </c>
    </row>
    <row r="116" spans="1:19" ht="24.75" customHeight="1" thickBot="1">
      <c r="A116" s="31"/>
      <c r="G116" s="18"/>
      <c r="H116" s="18"/>
      <c r="I116" s="18"/>
      <c r="J116" s="18"/>
      <c r="K116" s="18"/>
      <c r="O116" s="31"/>
      <c r="R116" s="5">
        <v>2.86</v>
      </c>
      <c r="S116" s="3">
        <v>73.400000000000006</v>
      </c>
    </row>
    <row r="117" spans="1:19" ht="24.75" customHeight="1" thickBot="1">
      <c r="A117" s="31"/>
      <c r="G117" s="18"/>
      <c r="H117" s="18"/>
      <c r="I117" s="18"/>
      <c r="J117" s="18"/>
      <c r="K117" s="18"/>
      <c r="O117" s="31"/>
      <c r="R117" s="5">
        <v>2.85</v>
      </c>
      <c r="S117" s="3">
        <v>73.16</v>
      </c>
    </row>
    <row r="118" spans="1:19" ht="24.75" customHeight="1" thickBot="1">
      <c r="A118" s="31"/>
      <c r="G118" s="18"/>
      <c r="H118" s="18"/>
      <c r="I118" s="18"/>
      <c r="J118" s="18"/>
      <c r="K118" s="18"/>
      <c r="O118" s="31"/>
      <c r="R118" s="6">
        <v>2.84</v>
      </c>
      <c r="S118" s="3">
        <v>72.930000000000007</v>
      </c>
    </row>
    <row r="119" spans="1:19" s="36" customFormat="1" ht="24.75" customHeight="1" thickBot="1">
      <c r="F119" s="55"/>
      <c r="G119" s="55"/>
      <c r="H119" s="55"/>
      <c r="I119" s="55"/>
      <c r="J119" s="55"/>
      <c r="K119" s="55"/>
      <c r="L119" s="55"/>
      <c r="M119" s="55"/>
      <c r="N119" s="42"/>
      <c r="R119" s="6">
        <v>2.83</v>
      </c>
      <c r="S119" s="3">
        <v>72.7</v>
      </c>
    </row>
    <row r="120" spans="1:19" s="36" customFormat="1" ht="24.75" customHeight="1" thickBot="1">
      <c r="F120" s="55"/>
      <c r="G120" s="55"/>
      <c r="H120" s="55"/>
      <c r="I120" s="55"/>
      <c r="J120" s="55"/>
      <c r="K120" s="55"/>
      <c r="L120" s="55"/>
      <c r="M120" s="55"/>
      <c r="N120" s="42"/>
      <c r="R120" s="5">
        <v>2.82</v>
      </c>
      <c r="S120" s="3">
        <v>72.459999999999994</v>
      </c>
    </row>
    <row r="121" spans="1:19" s="36" customFormat="1" ht="24.75" customHeight="1" thickBot="1">
      <c r="F121" s="55"/>
      <c r="G121" s="55"/>
      <c r="H121" s="55"/>
      <c r="I121" s="55"/>
      <c r="J121" s="55"/>
      <c r="K121" s="55"/>
      <c r="L121" s="55"/>
      <c r="M121" s="55"/>
      <c r="N121" s="42"/>
      <c r="R121" s="6">
        <v>2.81</v>
      </c>
      <c r="S121" s="3">
        <v>72.23</v>
      </c>
    </row>
    <row r="122" spans="1:19" s="36" customFormat="1" ht="24.75" customHeight="1" thickBot="1">
      <c r="F122" s="55"/>
      <c r="G122" s="55"/>
      <c r="H122" s="55"/>
      <c r="I122" s="55"/>
      <c r="J122" s="55"/>
      <c r="K122" s="55"/>
      <c r="L122" s="55"/>
      <c r="M122" s="55"/>
      <c r="N122" s="42"/>
      <c r="R122" s="5">
        <v>2.8</v>
      </c>
      <c r="S122" s="3">
        <v>72</v>
      </c>
    </row>
    <row r="123" spans="1:19" s="36" customFormat="1" ht="24.75" customHeight="1" thickBot="1">
      <c r="F123" s="55"/>
      <c r="G123" s="55"/>
      <c r="H123" s="55"/>
      <c r="I123" s="55"/>
      <c r="J123" s="55"/>
      <c r="K123" s="55"/>
      <c r="L123" s="55"/>
      <c r="M123" s="55"/>
      <c r="N123" s="42"/>
      <c r="R123" s="6">
        <v>2.79</v>
      </c>
      <c r="S123" s="3">
        <v>71.760000000000005</v>
      </c>
    </row>
    <row r="124" spans="1:19" s="36" customFormat="1" ht="24.75" customHeight="1" thickBot="1">
      <c r="F124" s="55"/>
      <c r="G124" s="55"/>
      <c r="H124" s="55"/>
      <c r="I124" s="55"/>
      <c r="J124" s="55"/>
      <c r="K124" s="55"/>
      <c r="L124" s="55"/>
      <c r="M124" s="55"/>
      <c r="N124" s="42"/>
      <c r="R124" s="6">
        <v>2.78</v>
      </c>
      <c r="S124" s="3">
        <v>71.53</v>
      </c>
    </row>
    <row r="125" spans="1:19" s="36" customFormat="1" ht="24.75" customHeight="1" thickBot="1">
      <c r="F125" s="55"/>
      <c r="G125" s="55"/>
      <c r="H125" s="55"/>
      <c r="I125" s="55"/>
      <c r="J125" s="55"/>
      <c r="K125" s="55"/>
      <c r="L125" s="55"/>
      <c r="M125" s="55"/>
      <c r="N125" s="42"/>
      <c r="R125" s="5">
        <v>2.77</v>
      </c>
      <c r="S125" s="3">
        <v>71.3</v>
      </c>
    </row>
    <row r="126" spans="1:19" s="36" customFormat="1" ht="24.75" customHeight="1" thickBot="1">
      <c r="F126" s="55"/>
      <c r="G126" s="55"/>
      <c r="H126" s="55"/>
      <c r="I126" s="55"/>
      <c r="J126" s="55"/>
      <c r="K126" s="55"/>
      <c r="L126" s="55"/>
      <c r="M126" s="55"/>
      <c r="N126" s="42"/>
      <c r="R126" s="6">
        <v>2.76</v>
      </c>
      <c r="S126" s="3">
        <v>71.06</v>
      </c>
    </row>
    <row r="127" spans="1:19" s="36" customFormat="1" ht="24.75" customHeight="1" thickBot="1">
      <c r="F127" s="55"/>
      <c r="G127" s="55"/>
      <c r="H127" s="55"/>
      <c r="I127" s="55"/>
      <c r="J127" s="55"/>
      <c r="K127" s="55"/>
      <c r="L127" s="55"/>
      <c r="M127" s="55"/>
      <c r="N127" s="42"/>
      <c r="R127" s="6">
        <v>2.75</v>
      </c>
      <c r="S127" s="3">
        <v>70.83</v>
      </c>
    </row>
    <row r="128" spans="1:19" s="36" customFormat="1" ht="24.75" customHeight="1" thickBot="1">
      <c r="F128" s="55"/>
      <c r="G128" s="55"/>
      <c r="H128" s="55"/>
      <c r="I128" s="55"/>
      <c r="J128" s="55"/>
      <c r="K128" s="55"/>
      <c r="L128" s="55"/>
      <c r="M128" s="55"/>
      <c r="N128" s="42"/>
      <c r="R128" s="5">
        <v>2.74</v>
      </c>
      <c r="S128" s="3">
        <v>70.599999999999994</v>
      </c>
    </row>
    <row r="129" spans="1:19" s="36" customFormat="1" ht="24.75" customHeight="1" thickBot="1">
      <c r="F129" s="55"/>
      <c r="G129" s="55"/>
      <c r="H129" s="55"/>
      <c r="I129" s="55"/>
      <c r="J129" s="55"/>
      <c r="K129" s="55"/>
      <c r="L129" s="55"/>
      <c r="M129" s="55"/>
      <c r="N129" s="42"/>
      <c r="R129" s="5">
        <v>2.73</v>
      </c>
      <c r="S129" s="3">
        <v>70.36</v>
      </c>
    </row>
    <row r="130" spans="1:19" s="36" customFormat="1" ht="24.75" customHeight="1" thickBot="1">
      <c r="F130" s="55"/>
      <c r="G130" s="55"/>
      <c r="H130" s="55"/>
      <c r="I130" s="55"/>
      <c r="J130" s="55"/>
      <c r="K130" s="55"/>
      <c r="L130" s="55"/>
      <c r="M130" s="55"/>
      <c r="N130" s="42"/>
      <c r="R130" s="6">
        <v>2.72</v>
      </c>
      <c r="S130" s="3">
        <v>70.13</v>
      </c>
    </row>
    <row r="131" spans="1:19" s="36" customFormat="1" ht="24.75" customHeight="1" thickBot="1">
      <c r="F131" s="55"/>
      <c r="G131" s="55"/>
      <c r="H131" s="55"/>
      <c r="I131" s="55"/>
      <c r="J131" s="55"/>
      <c r="K131" s="55"/>
      <c r="L131" s="55"/>
      <c r="M131" s="55"/>
      <c r="N131" s="42"/>
      <c r="R131" s="6">
        <v>2.71</v>
      </c>
      <c r="S131" s="3">
        <v>69.900000000000006</v>
      </c>
    </row>
    <row r="132" spans="1:19" s="38" customFormat="1" ht="24.75" customHeight="1" thickBot="1">
      <c r="F132" s="56"/>
      <c r="G132" s="56"/>
      <c r="H132" s="56"/>
      <c r="I132" s="56"/>
      <c r="J132" s="56"/>
      <c r="K132" s="56"/>
      <c r="L132" s="56"/>
      <c r="M132" s="56"/>
      <c r="N132" s="43"/>
      <c r="R132" s="5">
        <v>2.7</v>
      </c>
      <c r="S132" s="3">
        <v>69.66</v>
      </c>
    </row>
    <row r="133" spans="1:19" ht="24.75" customHeight="1" thickBot="1">
      <c r="A133" s="31"/>
      <c r="G133" s="18"/>
      <c r="H133" s="18"/>
      <c r="I133" s="18"/>
      <c r="J133" s="18"/>
      <c r="K133" s="18"/>
      <c r="O133" s="31"/>
      <c r="R133" s="6">
        <v>2.69</v>
      </c>
      <c r="S133" s="3">
        <v>69.430000000000007</v>
      </c>
    </row>
    <row r="134" spans="1:19" ht="24.75" customHeight="1" thickBot="1">
      <c r="A134" s="31"/>
      <c r="G134" s="18"/>
      <c r="H134" s="18"/>
      <c r="I134" s="18"/>
      <c r="J134" s="18"/>
      <c r="K134" s="18"/>
      <c r="O134" s="31"/>
      <c r="R134" s="5">
        <v>2.68</v>
      </c>
      <c r="S134" s="3">
        <v>69.2</v>
      </c>
    </row>
    <row r="135" spans="1:19" ht="24.75" customHeight="1" thickBot="1">
      <c r="A135" s="31"/>
      <c r="G135" s="18"/>
      <c r="H135" s="18"/>
      <c r="I135" s="18"/>
      <c r="J135" s="18"/>
      <c r="K135" s="18"/>
      <c r="O135" s="31"/>
      <c r="R135" s="6">
        <v>2.67</v>
      </c>
      <c r="S135" s="3">
        <v>68.959999999999994</v>
      </c>
    </row>
    <row r="136" spans="1:19" ht="24.75" customHeight="1" thickBot="1">
      <c r="A136" s="31"/>
      <c r="G136" s="18"/>
      <c r="H136" s="18"/>
      <c r="I136" s="18"/>
      <c r="J136" s="18"/>
      <c r="K136" s="18"/>
      <c r="O136" s="31"/>
      <c r="R136" s="6">
        <v>2.66</v>
      </c>
      <c r="S136" s="3">
        <v>68.73</v>
      </c>
    </row>
    <row r="137" spans="1:19" ht="24.75" customHeight="1" thickBot="1">
      <c r="A137" s="31"/>
      <c r="G137" s="18"/>
      <c r="H137" s="18"/>
      <c r="I137" s="18"/>
      <c r="J137" s="18"/>
      <c r="K137" s="18"/>
      <c r="O137" s="31"/>
      <c r="R137" s="5">
        <v>2.65</v>
      </c>
      <c r="S137" s="3">
        <v>68.5</v>
      </c>
    </row>
    <row r="138" spans="1:19" ht="24.75" customHeight="1" thickBot="1">
      <c r="A138" s="31"/>
      <c r="G138" s="18"/>
      <c r="H138" s="18"/>
      <c r="I138" s="18"/>
      <c r="J138" s="18"/>
      <c r="K138" s="18"/>
      <c r="O138" s="31"/>
      <c r="R138" s="6">
        <v>2.64</v>
      </c>
      <c r="S138" s="3">
        <v>68.260000000000005</v>
      </c>
    </row>
    <row r="139" spans="1:19" ht="24.75" customHeight="1" thickBot="1">
      <c r="A139" s="31"/>
      <c r="G139" s="18"/>
      <c r="H139" s="18"/>
      <c r="I139" s="18"/>
      <c r="J139" s="18"/>
      <c r="K139" s="18"/>
      <c r="O139" s="31"/>
      <c r="R139" s="5">
        <v>2.63</v>
      </c>
      <c r="S139" s="2">
        <v>68.03</v>
      </c>
    </row>
    <row r="140" spans="1:19" ht="24.75" customHeight="1" thickBot="1">
      <c r="A140" s="31"/>
      <c r="G140" s="18"/>
      <c r="H140" s="18"/>
      <c r="I140" s="18"/>
      <c r="J140" s="18"/>
      <c r="K140" s="18"/>
      <c r="O140" s="31"/>
      <c r="R140" s="5">
        <v>2.62</v>
      </c>
      <c r="S140" s="3">
        <v>67.8</v>
      </c>
    </row>
    <row r="141" spans="1:19" ht="24.75" customHeight="1" thickBot="1">
      <c r="A141" s="31"/>
      <c r="G141" s="18"/>
      <c r="H141" s="18"/>
      <c r="I141" s="18"/>
      <c r="J141" s="18"/>
      <c r="K141" s="18"/>
      <c r="O141" s="31"/>
      <c r="R141" s="5">
        <v>2.61</v>
      </c>
      <c r="S141" s="3">
        <v>67.56</v>
      </c>
    </row>
    <row r="142" spans="1:19" s="38" customFormat="1" ht="24.75" customHeight="1" thickBot="1">
      <c r="F142" s="56"/>
      <c r="G142" s="56"/>
      <c r="H142" s="56"/>
      <c r="I142" s="56"/>
      <c r="J142" s="56"/>
      <c r="K142" s="56"/>
      <c r="L142" s="56"/>
      <c r="M142" s="56"/>
      <c r="N142" s="43"/>
      <c r="R142" s="6">
        <v>2.6</v>
      </c>
      <c r="S142" s="3">
        <v>67.33</v>
      </c>
    </row>
    <row r="143" spans="1:19" s="38" customFormat="1" ht="24.75" customHeight="1" thickBot="1">
      <c r="F143" s="56"/>
      <c r="G143" s="56"/>
      <c r="H143" s="56"/>
      <c r="I143" s="56"/>
      <c r="J143" s="56"/>
      <c r="K143" s="56"/>
      <c r="L143" s="56"/>
      <c r="M143" s="56"/>
      <c r="N143" s="43"/>
      <c r="R143" s="6">
        <v>2.59</v>
      </c>
      <c r="S143" s="3">
        <v>67.099999999999994</v>
      </c>
    </row>
    <row r="144" spans="1:19" s="38" customFormat="1" ht="24.75" customHeight="1" thickBot="1">
      <c r="F144" s="56"/>
      <c r="G144" s="56"/>
      <c r="H144" s="56"/>
      <c r="I144" s="56"/>
      <c r="J144" s="56"/>
      <c r="K144" s="56"/>
      <c r="L144" s="56"/>
      <c r="M144" s="56"/>
      <c r="N144" s="43"/>
      <c r="R144" s="5">
        <v>2.58</v>
      </c>
      <c r="S144" s="3">
        <v>66.86</v>
      </c>
    </row>
    <row r="145" spans="1:19" s="38" customFormat="1" ht="24.75" customHeight="1" thickBot="1">
      <c r="F145" s="56"/>
      <c r="G145" s="56"/>
      <c r="H145" s="56"/>
      <c r="I145" s="56"/>
      <c r="J145" s="56"/>
      <c r="K145" s="56"/>
      <c r="L145" s="56"/>
      <c r="M145" s="56"/>
      <c r="N145" s="43"/>
      <c r="R145" s="6">
        <v>2.57</v>
      </c>
      <c r="S145" s="3">
        <v>66.63</v>
      </c>
    </row>
    <row r="146" spans="1:19" s="38" customFormat="1" ht="24.75" customHeight="1" thickBot="1">
      <c r="F146" s="56"/>
      <c r="G146" s="56"/>
      <c r="H146" s="56"/>
      <c r="I146" s="56"/>
      <c r="J146" s="56"/>
      <c r="K146" s="56"/>
      <c r="L146" s="56"/>
      <c r="M146" s="56"/>
      <c r="N146" s="43"/>
      <c r="R146" s="5">
        <v>2.56</v>
      </c>
      <c r="S146" s="3">
        <v>66.400000000000006</v>
      </c>
    </row>
    <row r="147" spans="1:19" s="38" customFormat="1" ht="24.75" customHeight="1" thickBot="1">
      <c r="F147" s="56"/>
      <c r="G147" s="56"/>
      <c r="H147" s="56"/>
      <c r="I147" s="56"/>
      <c r="J147" s="56"/>
      <c r="K147" s="56"/>
      <c r="L147" s="56"/>
      <c r="M147" s="56"/>
      <c r="N147" s="43"/>
      <c r="R147" s="5">
        <v>2.5499999999999998</v>
      </c>
      <c r="S147" s="3">
        <v>66.16</v>
      </c>
    </row>
    <row r="148" spans="1:19" s="38" customFormat="1" ht="24.75" customHeight="1" thickBot="1">
      <c r="F148" s="56"/>
      <c r="G148" s="56"/>
      <c r="H148" s="56"/>
      <c r="I148" s="56"/>
      <c r="J148" s="56"/>
      <c r="K148" s="56"/>
      <c r="L148" s="56"/>
      <c r="M148" s="56"/>
      <c r="N148" s="43"/>
      <c r="R148" s="5">
        <v>2.54</v>
      </c>
      <c r="S148" s="3">
        <v>65.930000000000007</v>
      </c>
    </row>
    <row r="149" spans="1:19" s="38" customFormat="1" ht="24.75" customHeight="1" thickBot="1">
      <c r="F149" s="56"/>
      <c r="G149" s="56"/>
      <c r="H149" s="56"/>
      <c r="I149" s="56"/>
      <c r="J149" s="56"/>
      <c r="K149" s="56"/>
      <c r="L149" s="56"/>
      <c r="M149" s="56"/>
      <c r="N149" s="43"/>
      <c r="R149" s="6">
        <v>2.5299999999999998</v>
      </c>
      <c r="S149" s="3">
        <v>65.7</v>
      </c>
    </row>
    <row r="150" spans="1:19" s="38" customFormat="1" ht="24.75" customHeight="1" thickBot="1">
      <c r="F150" s="56"/>
      <c r="G150" s="56"/>
      <c r="H150" s="56"/>
      <c r="I150" s="56"/>
      <c r="J150" s="56"/>
      <c r="K150" s="56"/>
      <c r="L150" s="56"/>
      <c r="M150" s="56"/>
      <c r="N150" s="43"/>
      <c r="R150" s="6">
        <v>2.52</v>
      </c>
      <c r="S150" s="3">
        <v>65.459999999999994</v>
      </c>
    </row>
    <row r="151" spans="1:19" s="38" customFormat="1" ht="24.75" customHeight="1" thickBot="1">
      <c r="F151" s="56"/>
      <c r="G151" s="56"/>
      <c r="H151" s="56"/>
      <c r="I151" s="56"/>
      <c r="J151" s="56"/>
      <c r="K151" s="56"/>
      <c r="L151" s="56"/>
      <c r="M151" s="56"/>
      <c r="N151" s="43"/>
      <c r="R151" s="5">
        <v>2.5099999999999998</v>
      </c>
      <c r="S151" s="3">
        <v>65.23</v>
      </c>
    </row>
    <row r="152" spans="1:19" ht="24.75" customHeight="1" thickBot="1">
      <c r="A152" s="31"/>
      <c r="G152" s="18"/>
      <c r="H152" s="18"/>
      <c r="I152" s="18"/>
      <c r="J152" s="18"/>
      <c r="K152" s="18"/>
      <c r="O152" s="31"/>
      <c r="R152" s="5">
        <v>2.5</v>
      </c>
      <c r="S152" s="3">
        <v>65</v>
      </c>
    </row>
    <row r="153" spans="1:19" ht="24.75" customHeight="1" thickBot="1">
      <c r="A153" s="31"/>
      <c r="G153" s="18"/>
      <c r="H153" s="18"/>
      <c r="I153" s="18"/>
      <c r="J153" s="18"/>
      <c r="K153" s="18"/>
      <c r="O153" s="31"/>
      <c r="R153" s="5">
        <v>2.4900000000000002</v>
      </c>
      <c r="S153" s="3">
        <v>64.760000000000005</v>
      </c>
    </row>
    <row r="154" spans="1:19" ht="24.75" customHeight="1" thickBot="1">
      <c r="A154" s="31"/>
      <c r="G154" s="18"/>
      <c r="H154" s="18"/>
      <c r="I154" s="18"/>
      <c r="J154" s="18"/>
      <c r="K154" s="18"/>
      <c r="O154" s="31"/>
      <c r="R154" s="6">
        <v>2.48</v>
      </c>
      <c r="S154" s="3">
        <v>64.53</v>
      </c>
    </row>
    <row r="155" spans="1:19" s="38" customFormat="1" ht="24.75" customHeight="1" thickBot="1">
      <c r="F155" s="56"/>
      <c r="G155" s="56"/>
      <c r="H155" s="56"/>
      <c r="I155" s="56"/>
      <c r="J155" s="56"/>
      <c r="K155" s="56"/>
      <c r="L155" s="56"/>
      <c r="M155" s="56"/>
      <c r="N155" s="43"/>
      <c r="R155" s="5">
        <v>2.4700000000000002</v>
      </c>
      <c r="S155" s="3">
        <v>64.3</v>
      </c>
    </row>
    <row r="156" spans="1:19" s="38" customFormat="1" ht="24.75" customHeight="1" thickBot="1">
      <c r="F156" s="56"/>
      <c r="G156" s="56"/>
      <c r="H156" s="56"/>
      <c r="I156" s="56"/>
      <c r="J156" s="56"/>
      <c r="K156" s="56"/>
      <c r="L156" s="56"/>
      <c r="M156" s="56"/>
      <c r="N156" s="43"/>
      <c r="R156" s="5">
        <v>2.46</v>
      </c>
      <c r="S156" s="3">
        <v>64.06</v>
      </c>
    </row>
    <row r="157" spans="1:19" s="38" customFormat="1" ht="24.75" customHeight="1" thickBot="1">
      <c r="F157" s="56"/>
      <c r="G157" s="56"/>
      <c r="H157" s="56"/>
      <c r="I157" s="56"/>
      <c r="J157" s="56"/>
      <c r="K157" s="56"/>
      <c r="L157" s="56"/>
      <c r="M157" s="56"/>
      <c r="N157" s="43"/>
      <c r="R157" s="5">
        <v>2.4500000000000002</v>
      </c>
      <c r="S157" s="3">
        <v>63.83</v>
      </c>
    </row>
    <row r="158" spans="1:19" s="38" customFormat="1" ht="24.75" customHeight="1" thickBot="1">
      <c r="F158" s="56"/>
      <c r="G158" s="56"/>
      <c r="H158" s="56"/>
      <c r="I158" s="56"/>
      <c r="J158" s="56"/>
      <c r="K158" s="56"/>
      <c r="L158" s="56"/>
      <c r="M158" s="56"/>
      <c r="N158" s="43"/>
      <c r="R158" s="6">
        <v>2.44</v>
      </c>
      <c r="S158" s="3">
        <v>63.6</v>
      </c>
    </row>
    <row r="159" spans="1:19" s="38" customFormat="1" ht="24.75" customHeight="1" thickBot="1">
      <c r="F159" s="56"/>
      <c r="G159" s="56"/>
      <c r="H159" s="56"/>
      <c r="I159" s="56"/>
      <c r="J159" s="56"/>
      <c r="K159" s="56"/>
      <c r="L159" s="56"/>
      <c r="M159" s="56"/>
      <c r="N159" s="43"/>
      <c r="R159" s="6">
        <v>2.4300000000000002</v>
      </c>
      <c r="S159" s="3">
        <v>63.36</v>
      </c>
    </row>
    <row r="160" spans="1:19" ht="24.75" customHeight="1" thickBot="1">
      <c r="A160" s="31"/>
      <c r="G160" s="18"/>
      <c r="H160" s="18"/>
      <c r="I160" s="18"/>
      <c r="J160" s="18"/>
      <c r="K160" s="18"/>
      <c r="O160" s="31"/>
      <c r="R160" s="5">
        <v>2.42</v>
      </c>
      <c r="S160" s="3">
        <v>63.13</v>
      </c>
    </row>
    <row r="161" spans="1:19" ht="24.75" customHeight="1" thickBot="1">
      <c r="A161" s="31"/>
      <c r="G161" s="18"/>
      <c r="H161" s="18"/>
      <c r="I161" s="18"/>
      <c r="J161" s="18"/>
      <c r="K161" s="18"/>
      <c r="O161" s="31"/>
      <c r="R161" s="5">
        <v>2.41</v>
      </c>
      <c r="S161" s="3">
        <v>62.9</v>
      </c>
    </row>
    <row r="162" spans="1:19" ht="24.75" customHeight="1" thickBot="1">
      <c r="A162" s="31"/>
      <c r="G162" s="18"/>
      <c r="H162" s="18"/>
      <c r="I162" s="18"/>
      <c r="J162" s="18"/>
      <c r="K162" s="18"/>
      <c r="O162" s="31"/>
      <c r="R162" s="5">
        <v>2.4</v>
      </c>
      <c r="S162" s="3">
        <v>62.66</v>
      </c>
    </row>
    <row r="163" spans="1:19" ht="24.75" customHeight="1" thickBot="1">
      <c r="A163" s="31"/>
      <c r="G163" s="18"/>
      <c r="H163" s="18"/>
      <c r="I163" s="18"/>
      <c r="J163" s="18"/>
      <c r="K163" s="18"/>
      <c r="O163" s="31"/>
      <c r="R163" s="6">
        <v>2.39</v>
      </c>
      <c r="S163" s="3">
        <v>62.43</v>
      </c>
    </row>
    <row r="164" spans="1:19" ht="24.75" customHeight="1" thickBot="1">
      <c r="A164" s="31"/>
      <c r="G164" s="18"/>
      <c r="H164" s="18"/>
      <c r="I164" s="18"/>
      <c r="J164" s="18"/>
      <c r="K164" s="18"/>
      <c r="O164" s="31"/>
      <c r="R164" s="5">
        <v>2.38</v>
      </c>
      <c r="S164" s="3">
        <v>62.2</v>
      </c>
    </row>
    <row r="165" spans="1:19" s="36" customFormat="1" ht="24.75" customHeight="1" thickBot="1">
      <c r="F165" s="55"/>
      <c r="G165" s="55"/>
      <c r="H165" s="55"/>
      <c r="I165" s="55"/>
      <c r="J165" s="55"/>
      <c r="K165" s="55"/>
      <c r="L165" s="55"/>
      <c r="M165" s="55"/>
      <c r="N165" s="42"/>
      <c r="R165" s="5">
        <v>2.37</v>
      </c>
      <c r="S165" s="3">
        <v>61.96</v>
      </c>
    </row>
    <row r="166" spans="1:19" s="36" customFormat="1" ht="24.75" customHeight="1" thickBot="1">
      <c r="F166" s="55"/>
      <c r="G166" s="55"/>
      <c r="H166" s="55"/>
      <c r="I166" s="55"/>
      <c r="J166" s="55"/>
      <c r="K166" s="55"/>
      <c r="L166" s="55"/>
      <c r="M166" s="55"/>
      <c r="N166" s="42"/>
      <c r="R166" s="5">
        <v>2.36</v>
      </c>
      <c r="S166" s="3">
        <v>61.73</v>
      </c>
    </row>
    <row r="167" spans="1:19" s="36" customFormat="1" ht="24.75" customHeight="1" thickBot="1">
      <c r="F167" s="55"/>
      <c r="G167" s="55"/>
      <c r="H167" s="55"/>
      <c r="I167" s="55"/>
      <c r="J167" s="55"/>
      <c r="K167" s="55"/>
      <c r="L167" s="55"/>
      <c r="M167" s="55"/>
      <c r="N167" s="42"/>
      <c r="R167" s="6">
        <v>2.35</v>
      </c>
      <c r="S167" s="3">
        <v>61.5</v>
      </c>
    </row>
    <row r="168" spans="1:19" s="36" customFormat="1" ht="24.75" customHeight="1" thickBot="1">
      <c r="F168" s="55"/>
      <c r="G168" s="55"/>
      <c r="H168" s="55"/>
      <c r="I168" s="55"/>
      <c r="J168" s="55"/>
      <c r="K168" s="55"/>
      <c r="L168" s="55"/>
      <c r="M168" s="55"/>
      <c r="N168" s="42"/>
      <c r="R168" s="5">
        <v>2.34</v>
      </c>
      <c r="S168" s="3">
        <v>61.26</v>
      </c>
    </row>
    <row r="169" spans="1:19" s="36" customFormat="1" ht="24.75" customHeight="1" thickBot="1">
      <c r="F169" s="55"/>
      <c r="G169" s="55"/>
      <c r="H169" s="55"/>
      <c r="I169" s="55"/>
      <c r="J169" s="55"/>
      <c r="K169" s="55"/>
      <c r="L169" s="55"/>
      <c r="M169" s="55"/>
      <c r="N169" s="42"/>
      <c r="R169" s="5">
        <v>2.33</v>
      </c>
      <c r="S169" s="3">
        <v>61.03</v>
      </c>
    </row>
    <row r="170" spans="1:19" s="36" customFormat="1" ht="24.75" customHeight="1" thickBot="1">
      <c r="F170" s="55"/>
      <c r="G170" s="55"/>
      <c r="H170" s="55"/>
      <c r="I170" s="55"/>
      <c r="J170" s="55"/>
      <c r="K170" s="55"/>
      <c r="L170" s="55"/>
      <c r="M170" s="55"/>
      <c r="N170" s="42"/>
      <c r="R170" s="5">
        <v>2.3199999999999998</v>
      </c>
      <c r="S170" s="3">
        <v>60.8</v>
      </c>
    </row>
    <row r="171" spans="1:19" s="36" customFormat="1" ht="24.75" customHeight="1" thickBot="1">
      <c r="F171" s="55"/>
      <c r="G171" s="55"/>
      <c r="H171" s="55"/>
      <c r="I171" s="55"/>
      <c r="J171" s="55"/>
      <c r="K171" s="55"/>
      <c r="L171" s="55"/>
      <c r="M171" s="55"/>
      <c r="N171" s="42"/>
      <c r="R171" s="6">
        <v>2.31</v>
      </c>
      <c r="S171" s="3">
        <v>60.56</v>
      </c>
    </row>
    <row r="172" spans="1:19" s="36" customFormat="1" ht="24.75" customHeight="1" thickBot="1">
      <c r="F172" s="55"/>
      <c r="G172" s="55"/>
      <c r="H172" s="55"/>
      <c r="I172" s="55"/>
      <c r="J172" s="55"/>
      <c r="K172" s="55"/>
      <c r="L172" s="55"/>
      <c r="M172" s="55"/>
      <c r="N172" s="42"/>
      <c r="R172" s="5">
        <v>2.2999999999999998</v>
      </c>
      <c r="S172" s="3">
        <v>60.33</v>
      </c>
    </row>
    <row r="173" spans="1:19" s="36" customFormat="1" ht="24.75" customHeight="1" thickBot="1">
      <c r="F173" s="55"/>
      <c r="G173" s="55"/>
      <c r="H173" s="55"/>
      <c r="I173" s="55"/>
      <c r="J173" s="55"/>
      <c r="K173" s="55"/>
      <c r="L173" s="55"/>
      <c r="M173" s="55"/>
      <c r="N173" s="42"/>
      <c r="R173" s="5">
        <v>2.29</v>
      </c>
      <c r="S173" s="3">
        <v>60.1</v>
      </c>
    </row>
    <row r="174" spans="1:19" s="36" customFormat="1" ht="24.75" customHeight="1" thickBot="1">
      <c r="F174" s="55"/>
      <c r="G174" s="55"/>
      <c r="H174" s="55"/>
      <c r="I174" s="55"/>
      <c r="J174" s="55"/>
      <c r="K174" s="55"/>
      <c r="L174" s="55"/>
      <c r="M174" s="55"/>
      <c r="N174" s="42"/>
      <c r="R174" s="6">
        <v>2.2799999999999998</v>
      </c>
      <c r="S174" s="3">
        <v>59.86</v>
      </c>
    </row>
    <row r="175" spans="1:19" s="36" customFormat="1" ht="24.75" customHeight="1" thickBot="1">
      <c r="F175" s="55"/>
      <c r="G175" s="55"/>
      <c r="H175" s="55"/>
      <c r="I175" s="55"/>
      <c r="J175" s="55"/>
      <c r="K175" s="55"/>
      <c r="L175" s="55"/>
      <c r="M175" s="55"/>
      <c r="N175" s="42"/>
      <c r="R175" s="5">
        <v>2.27</v>
      </c>
      <c r="S175" s="3">
        <v>59.63</v>
      </c>
    </row>
    <row r="176" spans="1:19" s="36" customFormat="1" ht="24.75" customHeight="1" thickBot="1">
      <c r="F176" s="55"/>
      <c r="G176" s="55"/>
      <c r="H176" s="55"/>
      <c r="I176" s="55"/>
      <c r="J176" s="55"/>
      <c r="K176" s="55"/>
      <c r="L176" s="55"/>
      <c r="M176" s="55"/>
      <c r="N176" s="42"/>
      <c r="R176" s="5">
        <v>2.2599999999999998</v>
      </c>
      <c r="S176" s="3">
        <v>59.4</v>
      </c>
    </row>
    <row r="177" spans="1:19" s="36" customFormat="1" ht="24.75" customHeight="1" thickBot="1">
      <c r="F177" s="55"/>
      <c r="G177" s="55"/>
      <c r="H177" s="55"/>
      <c r="I177" s="55"/>
      <c r="J177" s="55"/>
      <c r="K177" s="55"/>
      <c r="L177" s="55"/>
      <c r="M177" s="55"/>
      <c r="N177" s="42"/>
      <c r="R177" s="6">
        <v>2.25</v>
      </c>
      <c r="S177" s="3">
        <v>59.16</v>
      </c>
    </row>
    <row r="178" spans="1:19" s="38" customFormat="1" ht="24.75" customHeight="1" thickBot="1">
      <c r="F178" s="56"/>
      <c r="G178" s="56"/>
      <c r="H178" s="56"/>
      <c r="I178" s="56"/>
      <c r="J178" s="56"/>
      <c r="K178" s="56"/>
      <c r="L178" s="56"/>
      <c r="M178" s="56"/>
      <c r="N178" s="43"/>
      <c r="R178" s="5">
        <v>2.2400000000000002</v>
      </c>
      <c r="S178" s="3">
        <v>58.93</v>
      </c>
    </row>
    <row r="179" spans="1:19" ht="24.75" customHeight="1" thickBot="1">
      <c r="A179" s="31"/>
      <c r="G179" s="18"/>
      <c r="H179" s="18"/>
      <c r="I179" s="18"/>
      <c r="J179" s="18"/>
      <c r="K179" s="18"/>
      <c r="O179" s="31"/>
      <c r="R179" s="5">
        <v>2.23</v>
      </c>
      <c r="S179" s="3">
        <v>58.7</v>
      </c>
    </row>
    <row r="180" spans="1:19" ht="24.75" customHeight="1" thickBot="1">
      <c r="A180" s="31"/>
      <c r="G180" s="18"/>
      <c r="H180" s="18"/>
      <c r="I180" s="18"/>
      <c r="J180" s="18"/>
      <c r="K180" s="18"/>
      <c r="O180" s="31"/>
      <c r="R180" s="6">
        <v>2.2200000000000002</v>
      </c>
      <c r="S180" s="3">
        <v>58.46</v>
      </c>
    </row>
    <row r="181" spans="1:19" ht="24.75" customHeight="1" thickBot="1">
      <c r="A181" s="31"/>
      <c r="G181" s="18"/>
      <c r="H181" s="18"/>
      <c r="I181" s="18"/>
      <c r="J181" s="18"/>
      <c r="K181" s="18"/>
      <c r="O181" s="31"/>
      <c r="R181" s="5">
        <v>2.21</v>
      </c>
      <c r="S181" s="3">
        <v>58.23</v>
      </c>
    </row>
    <row r="182" spans="1:19" ht="24.75" customHeight="1" thickBot="1">
      <c r="A182" s="31"/>
      <c r="G182" s="18"/>
      <c r="H182" s="18"/>
      <c r="I182" s="18"/>
      <c r="J182" s="18"/>
      <c r="K182" s="18"/>
      <c r="O182" s="31"/>
      <c r="R182" s="5">
        <v>2.2000000000000002</v>
      </c>
      <c r="S182" s="3">
        <v>58</v>
      </c>
    </row>
    <row r="183" spans="1:19" ht="24.75" customHeight="1" thickBot="1">
      <c r="A183" s="31"/>
      <c r="G183" s="18"/>
      <c r="H183" s="18"/>
      <c r="I183" s="18"/>
      <c r="J183" s="18"/>
      <c r="K183" s="18"/>
      <c r="O183" s="31"/>
      <c r="R183" s="6">
        <v>2.19</v>
      </c>
      <c r="S183" s="3">
        <v>57.76</v>
      </c>
    </row>
    <row r="184" spans="1:19" ht="24.75" customHeight="1" thickBot="1">
      <c r="A184" s="31"/>
      <c r="G184" s="18"/>
      <c r="H184" s="18"/>
      <c r="I184" s="18"/>
      <c r="J184" s="18"/>
      <c r="K184" s="18"/>
      <c r="O184" s="31"/>
      <c r="R184" s="5">
        <v>2.1800000000000002</v>
      </c>
      <c r="S184" s="3">
        <v>57.53</v>
      </c>
    </row>
    <row r="185" spans="1:19" ht="24.75" customHeight="1" thickBot="1">
      <c r="A185" s="31"/>
      <c r="G185" s="18"/>
      <c r="H185" s="18"/>
      <c r="I185" s="18"/>
      <c r="J185" s="18"/>
      <c r="K185" s="18"/>
      <c r="O185" s="31"/>
      <c r="R185" s="5">
        <v>2.17</v>
      </c>
      <c r="S185" s="2">
        <v>57.3</v>
      </c>
    </row>
    <row r="186" spans="1:19" ht="24.75" customHeight="1" thickBot="1">
      <c r="A186" s="31"/>
      <c r="G186" s="18"/>
      <c r="H186" s="18"/>
      <c r="I186" s="18"/>
      <c r="J186" s="18"/>
      <c r="K186" s="18"/>
      <c r="O186" s="31"/>
      <c r="R186" s="5">
        <v>2.16</v>
      </c>
      <c r="S186" s="3">
        <v>57.06</v>
      </c>
    </row>
    <row r="187" spans="1:19" ht="24.75" customHeight="1" thickBot="1">
      <c r="A187" s="31"/>
      <c r="G187" s="18"/>
      <c r="H187" s="18"/>
      <c r="I187" s="18"/>
      <c r="J187" s="18"/>
      <c r="K187" s="18"/>
      <c r="O187" s="31"/>
      <c r="R187" s="6">
        <v>2.15</v>
      </c>
      <c r="S187" s="3">
        <v>56.83</v>
      </c>
    </row>
    <row r="188" spans="1:19" s="38" customFormat="1" ht="24.75" customHeight="1" thickBot="1">
      <c r="F188" s="56"/>
      <c r="G188" s="56"/>
      <c r="H188" s="56"/>
      <c r="I188" s="56"/>
      <c r="J188" s="56"/>
      <c r="K188" s="56"/>
      <c r="L188" s="56"/>
      <c r="M188" s="56"/>
      <c r="N188" s="43"/>
      <c r="R188" s="5">
        <v>2.14</v>
      </c>
      <c r="S188" s="3">
        <v>56.6</v>
      </c>
    </row>
    <row r="189" spans="1:19" s="38" customFormat="1" ht="24.75" customHeight="1" thickBot="1">
      <c r="F189" s="56"/>
      <c r="G189" s="56"/>
      <c r="H189" s="56"/>
      <c r="I189" s="56"/>
      <c r="J189" s="56"/>
      <c r="K189" s="56"/>
      <c r="L189" s="56"/>
      <c r="M189" s="56"/>
      <c r="N189" s="43"/>
      <c r="R189" s="5">
        <v>2.13</v>
      </c>
      <c r="S189" s="3">
        <v>56.36</v>
      </c>
    </row>
    <row r="190" spans="1:19" s="38" customFormat="1" ht="24.75" customHeight="1" thickBot="1">
      <c r="F190" s="56"/>
      <c r="G190" s="56"/>
      <c r="H190" s="56"/>
      <c r="I190" s="56"/>
      <c r="J190" s="56"/>
      <c r="K190" s="56"/>
      <c r="L190" s="56"/>
      <c r="M190" s="56"/>
      <c r="N190" s="43"/>
      <c r="R190" s="5">
        <v>2.12</v>
      </c>
      <c r="S190" s="3">
        <v>56.13</v>
      </c>
    </row>
    <row r="191" spans="1:19" s="38" customFormat="1" ht="24.75" customHeight="1" thickBot="1">
      <c r="F191" s="56"/>
      <c r="G191" s="56"/>
      <c r="H191" s="56"/>
      <c r="I191" s="56"/>
      <c r="J191" s="56"/>
      <c r="K191" s="56"/>
      <c r="L191" s="56"/>
      <c r="M191" s="56"/>
      <c r="N191" s="43"/>
      <c r="R191" s="6">
        <v>2.11</v>
      </c>
      <c r="S191" s="3">
        <v>55.9</v>
      </c>
    </row>
    <row r="192" spans="1:19" s="38" customFormat="1" ht="24.75" customHeight="1" thickBot="1">
      <c r="F192" s="56"/>
      <c r="G192" s="56"/>
      <c r="H192" s="56"/>
      <c r="I192" s="56"/>
      <c r="J192" s="56"/>
      <c r="K192" s="56"/>
      <c r="L192" s="56"/>
      <c r="M192" s="56"/>
      <c r="N192" s="43"/>
      <c r="R192" s="5">
        <v>2.1</v>
      </c>
      <c r="S192" s="3">
        <v>55.66</v>
      </c>
    </row>
    <row r="193" spans="1:19" s="38" customFormat="1" ht="24.75" customHeight="1" thickBot="1">
      <c r="F193" s="56"/>
      <c r="G193" s="56"/>
      <c r="H193" s="56"/>
      <c r="I193" s="56"/>
      <c r="J193" s="56"/>
      <c r="K193" s="56"/>
      <c r="L193" s="56"/>
      <c r="M193" s="56"/>
      <c r="N193" s="43"/>
      <c r="R193" s="5">
        <v>2.09</v>
      </c>
      <c r="S193" s="3">
        <v>55.43</v>
      </c>
    </row>
    <row r="194" spans="1:19" s="38" customFormat="1" ht="24.75" customHeight="1" thickBot="1">
      <c r="F194" s="56"/>
      <c r="G194" s="56"/>
      <c r="H194" s="56"/>
      <c r="I194" s="56"/>
      <c r="J194" s="56"/>
      <c r="K194" s="56"/>
      <c r="L194" s="56"/>
      <c r="M194" s="56"/>
      <c r="N194" s="43"/>
      <c r="R194" s="5">
        <v>2.08</v>
      </c>
      <c r="S194" s="3">
        <v>55.2</v>
      </c>
    </row>
    <row r="195" spans="1:19" s="38" customFormat="1" ht="24.75" customHeight="1" thickBot="1">
      <c r="F195" s="56"/>
      <c r="G195" s="56"/>
      <c r="H195" s="56"/>
      <c r="I195" s="56"/>
      <c r="J195" s="56"/>
      <c r="K195" s="56"/>
      <c r="L195" s="56"/>
      <c r="M195" s="56"/>
      <c r="N195" s="43"/>
      <c r="R195" s="6">
        <v>2.0699999999999998</v>
      </c>
      <c r="S195" s="3">
        <v>54.96</v>
      </c>
    </row>
    <row r="196" spans="1:19" s="38" customFormat="1" ht="24.75" customHeight="1" thickBot="1">
      <c r="F196" s="56"/>
      <c r="G196" s="56"/>
      <c r="H196" s="56"/>
      <c r="I196" s="56"/>
      <c r="J196" s="56"/>
      <c r="K196" s="56"/>
      <c r="L196" s="56"/>
      <c r="M196" s="56"/>
      <c r="N196" s="43"/>
      <c r="R196" s="5">
        <v>2.06</v>
      </c>
      <c r="S196" s="3">
        <v>54.73</v>
      </c>
    </row>
    <row r="197" spans="1:19" s="38" customFormat="1" ht="24.75" customHeight="1" thickBot="1">
      <c r="F197" s="56"/>
      <c r="G197" s="56"/>
      <c r="H197" s="56"/>
      <c r="I197" s="56"/>
      <c r="J197" s="56"/>
      <c r="K197" s="56"/>
      <c r="L197" s="56"/>
      <c r="M197" s="56"/>
      <c r="N197" s="43"/>
      <c r="R197" s="5">
        <v>2.0499999999999998</v>
      </c>
      <c r="S197" s="3">
        <v>54.5</v>
      </c>
    </row>
    <row r="198" spans="1:19" ht="24.75" customHeight="1" thickBot="1">
      <c r="A198" s="31"/>
      <c r="G198" s="18"/>
      <c r="H198" s="18"/>
      <c r="I198" s="18"/>
      <c r="J198" s="18"/>
      <c r="K198" s="18"/>
      <c r="O198" s="31"/>
      <c r="R198" s="5">
        <v>2.04</v>
      </c>
      <c r="S198" s="3">
        <v>54.26</v>
      </c>
    </row>
    <row r="199" spans="1:19" ht="24.75" customHeight="1" thickBot="1">
      <c r="A199" s="31"/>
      <c r="G199" s="18"/>
      <c r="H199" s="18"/>
      <c r="I199" s="18"/>
      <c r="J199" s="18"/>
      <c r="K199" s="18"/>
      <c r="O199" s="31"/>
      <c r="R199" s="6">
        <v>2.0299999999999998</v>
      </c>
      <c r="S199" s="3">
        <v>54.03</v>
      </c>
    </row>
    <row r="200" spans="1:19" ht="24.75" customHeight="1" thickBot="1">
      <c r="A200" s="31"/>
      <c r="G200" s="18"/>
      <c r="H200" s="18"/>
      <c r="I200" s="18"/>
      <c r="J200" s="18"/>
      <c r="K200" s="18"/>
      <c r="O200" s="31"/>
      <c r="R200" s="5">
        <v>2.02</v>
      </c>
      <c r="S200" s="3">
        <v>53.8</v>
      </c>
    </row>
    <row r="201" spans="1:19" ht="24.75" customHeight="1" thickBot="1">
      <c r="A201" s="31"/>
      <c r="G201" s="18"/>
      <c r="H201" s="18"/>
      <c r="I201" s="18"/>
      <c r="J201" s="18"/>
      <c r="K201" s="18"/>
      <c r="O201" s="31"/>
      <c r="R201" s="5">
        <v>2.0099999999999998</v>
      </c>
      <c r="S201" s="3">
        <v>53.56</v>
      </c>
    </row>
    <row r="202" spans="1:19" ht="24.75" customHeight="1" thickBot="1">
      <c r="A202" s="31"/>
      <c r="G202" s="18"/>
      <c r="H202" s="18"/>
      <c r="I202" s="18"/>
      <c r="J202" s="18"/>
      <c r="K202" s="18"/>
      <c r="O202" s="31"/>
      <c r="R202" s="5">
        <v>2</v>
      </c>
      <c r="S202" s="3">
        <v>53.33</v>
      </c>
    </row>
    <row r="203" spans="1:19" s="36" customFormat="1" ht="24.75" customHeight="1" thickBot="1">
      <c r="F203" s="55"/>
      <c r="G203" s="55"/>
      <c r="H203" s="55"/>
      <c r="I203" s="55"/>
      <c r="J203" s="55"/>
      <c r="K203" s="55"/>
      <c r="L203" s="55"/>
      <c r="M203" s="55"/>
      <c r="N203" s="42"/>
      <c r="R203" s="6">
        <v>1.99</v>
      </c>
      <c r="S203" s="3">
        <v>53.1</v>
      </c>
    </row>
    <row r="204" spans="1:19" s="36" customFormat="1" ht="24.75" customHeight="1" thickBot="1">
      <c r="F204" s="55"/>
      <c r="G204" s="55"/>
      <c r="H204" s="55"/>
      <c r="I204" s="55"/>
      <c r="J204" s="55"/>
      <c r="K204" s="55"/>
      <c r="L204" s="55"/>
      <c r="M204" s="55"/>
      <c r="N204" s="42"/>
      <c r="R204" s="5">
        <v>1.98</v>
      </c>
      <c r="S204" s="3">
        <v>52.86</v>
      </c>
    </row>
    <row r="205" spans="1:19" s="36" customFormat="1" ht="24.75" customHeight="1" thickBot="1">
      <c r="F205" s="55"/>
      <c r="G205" s="55"/>
      <c r="H205" s="55"/>
      <c r="I205" s="55"/>
      <c r="J205" s="55"/>
      <c r="K205" s="55"/>
      <c r="L205" s="55"/>
      <c r="M205" s="55"/>
      <c r="N205" s="42"/>
      <c r="R205" s="5">
        <v>1.97</v>
      </c>
      <c r="S205" s="3">
        <v>52.63</v>
      </c>
    </row>
    <row r="206" spans="1:19" s="36" customFormat="1" ht="24.75" customHeight="1" thickBot="1">
      <c r="F206" s="55"/>
      <c r="G206" s="55"/>
      <c r="H206" s="55"/>
      <c r="I206" s="55"/>
      <c r="J206" s="55"/>
      <c r="K206" s="55"/>
      <c r="L206" s="55"/>
      <c r="M206" s="55"/>
      <c r="N206" s="42"/>
      <c r="R206" s="5">
        <v>1.96</v>
      </c>
      <c r="S206" s="3">
        <v>52.4</v>
      </c>
    </row>
    <row r="207" spans="1:19" s="36" customFormat="1" ht="24.75" customHeight="1" thickBot="1">
      <c r="F207" s="55"/>
      <c r="G207" s="55"/>
      <c r="H207" s="55"/>
      <c r="I207" s="55"/>
      <c r="J207" s="55"/>
      <c r="K207" s="55"/>
      <c r="L207" s="55"/>
      <c r="M207" s="55"/>
      <c r="N207" s="42"/>
      <c r="R207" s="6">
        <v>1.95</v>
      </c>
      <c r="S207" s="3">
        <v>52.16</v>
      </c>
    </row>
    <row r="208" spans="1:19" s="36" customFormat="1" ht="24.75" customHeight="1" thickBot="1">
      <c r="F208" s="55"/>
      <c r="G208" s="55"/>
      <c r="H208" s="55"/>
      <c r="I208" s="55"/>
      <c r="J208" s="55"/>
      <c r="K208" s="55"/>
      <c r="L208" s="55"/>
      <c r="M208" s="55"/>
      <c r="N208" s="42"/>
      <c r="R208" s="5">
        <v>1.94</v>
      </c>
      <c r="S208" s="3">
        <v>51.93</v>
      </c>
    </row>
    <row r="209" spans="1:19" s="36" customFormat="1" ht="24.75" customHeight="1" thickBot="1">
      <c r="F209" s="55"/>
      <c r="G209" s="55"/>
      <c r="H209" s="55"/>
      <c r="I209" s="55"/>
      <c r="J209" s="55"/>
      <c r="K209" s="55"/>
      <c r="L209" s="55"/>
      <c r="M209" s="55"/>
      <c r="N209" s="42"/>
      <c r="R209" s="5">
        <v>1.93</v>
      </c>
      <c r="S209" s="3">
        <v>51.7</v>
      </c>
    </row>
    <row r="210" spans="1:19" s="36" customFormat="1" ht="24.75" customHeight="1" thickBot="1">
      <c r="F210" s="55"/>
      <c r="G210" s="55"/>
      <c r="H210" s="55"/>
      <c r="I210" s="55"/>
      <c r="J210" s="55"/>
      <c r="K210" s="55"/>
      <c r="L210" s="55"/>
      <c r="M210" s="55"/>
      <c r="N210" s="42"/>
      <c r="R210" s="5">
        <v>1.92</v>
      </c>
      <c r="S210" s="3">
        <v>51.46</v>
      </c>
    </row>
    <row r="211" spans="1:19" s="36" customFormat="1" ht="24.75" customHeight="1" thickBot="1">
      <c r="F211" s="55"/>
      <c r="G211" s="55"/>
      <c r="H211" s="55"/>
      <c r="I211" s="55"/>
      <c r="J211" s="55"/>
      <c r="K211" s="55"/>
      <c r="L211" s="55"/>
      <c r="M211" s="55"/>
      <c r="N211" s="42"/>
      <c r="R211" s="6">
        <v>1.91</v>
      </c>
      <c r="S211" s="3">
        <v>51.23</v>
      </c>
    </row>
    <row r="212" spans="1:19" ht="24.75" customHeight="1" thickBot="1">
      <c r="A212" s="31"/>
      <c r="G212" s="18"/>
      <c r="H212" s="18"/>
      <c r="I212" s="18"/>
      <c r="J212" s="18"/>
      <c r="K212" s="18"/>
      <c r="O212" s="31"/>
      <c r="R212" s="5">
        <v>1.9</v>
      </c>
      <c r="S212" s="3">
        <v>51</v>
      </c>
    </row>
    <row r="213" spans="1:19" ht="24.75" customHeight="1" thickBot="1">
      <c r="A213" s="44"/>
      <c r="B213" s="40"/>
      <c r="C213" s="40"/>
      <c r="D213" s="41"/>
      <c r="E213" s="41"/>
      <c r="F213" s="15"/>
      <c r="G213" s="16"/>
      <c r="H213" s="16"/>
      <c r="I213" s="16"/>
      <c r="J213" s="16"/>
      <c r="K213" s="16"/>
      <c r="N213" s="17"/>
      <c r="O213" s="41"/>
      <c r="R213" s="5">
        <v>1.89</v>
      </c>
      <c r="S213" s="3">
        <v>50.76</v>
      </c>
    </row>
    <row r="214" spans="1:19" ht="24.75" customHeight="1" thickBot="1">
      <c r="A214" s="44"/>
      <c r="J214" s="16"/>
      <c r="K214" s="16"/>
      <c r="N214" s="17"/>
      <c r="O214" s="41"/>
      <c r="R214" s="5">
        <v>1.88</v>
      </c>
      <c r="S214" s="3">
        <v>50.53</v>
      </c>
    </row>
    <row r="215" spans="1:19" ht="24.75" customHeight="1" thickBot="1">
      <c r="A215" s="44"/>
      <c r="B215" s="40"/>
      <c r="C215" s="40"/>
      <c r="D215" s="41"/>
      <c r="E215" s="41"/>
      <c r="F215" s="15"/>
      <c r="G215" s="16"/>
      <c r="H215" s="16"/>
      <c r="I215" s="16"/>
      <c r="J215" s="16"/>
      <c r="K215" s="16"/>
      <c r="N215" s="17"/>
      <c r="O215" s="41"/>
      <c r="R215" s="6">
        <v>1.87</v>
      </c>
      <c r="S215" s="3">
        <v>50.3</v>
      </c>
    </row>
    <row r="216" spans="1:19" s="47" customFormat="1" ht="24.75" customHeight="1" thickBot="1">
      <c r="A216" s="44"/>
      <c r="B216" s="45"/>
      <c r="C216" s="45"/>
      <c r="D216" s="46"/>
      <c r="E216" s="46"/>
      <c r="F216" s="20"/>
      <c r="G216" s="21"/>
      <c r="H216" s="21"/>
      <c r="I216" s="21"/>
      <c r="J216" s="21"/>
      <c r="K216" s="21"/>
      <c r="L216" s="57"/>
      <c r="M216" s="57"/>
      <c r="N216" s="22"/>
      <c r="O216" s="46"/>
      <c r="R216" s="5">
        <v>1.86</v>
      </c>
      <c r="S216" s="3">
        <v>50.06</v>
      </c>
    </row>
    <row r="217" spans="1:19" s="47" customFormat="1" ht="24.75" customHeight="1" thickBot="1">
      <c r="A217" s="44"/>
      <c r="B217" s="45"/>
      <c r="C217" s="45"/>
      <c r="D217" s="46"/>
      <c r="E217" s="46"/>
      <c r="F217" s="20"/>
      <c r="G217" s="21"/>
      <c r="H217" s="21"/>
      <c r="I217" s="21"/>
      <c r="J217" s="21"/>
      <c r="K217" s="21"/>
      <c r="L217" s="57"/>
      <c r="M217" s="57"/>
      <c r="N217" s="22"/>
      <c r="O217" s="46"/>
      <c r="R217" s="5">
        <v>1.85</v>
      </c>
      <c r="S217" s="3">
        <v>49.83</v>
      </c>
    </row>
    <row r="218" spans="1:19" s="47" customFormat="1" ht="24.75" customHeight="1" thickBot="1">
      <c r="A218" s="44"/>
      <c r="B218" s="45"/>
      <c r="C218" s="45"/>
      <c r="D218" s="46"/>
      <c r="E218" s="46"/>
      <c r="F218" s="20"/>
      <c r="G218" s="21"/>
      <c r="H218" s="21"/>
      <c r="I218" s="21"/>
      <c r="J218" s="21"/>
      <c r="K218" s="21"/>
      <c r="L218" s="57"/>
      <c r="M218" s="57"/>
      <c r="N218" s="22"/>
      <c r="O218" s="46"/>
      <c r="R218" s="5">
        <v>1.84</v>
      </c>
      <c r="S218" s="3">
        <v>49.6</v>
      </c>
    </row>
    <row r="219" spans="1:19" s="51" customFormat="1" ht="24.75" customHeight="1" thickBot="1">
      <c r="A219" s="44"/>
      <c r="B219" s="48"/>
      <c r="C219" s="48"/>
      <c r="D219" s="49"/>
      <c r="E219" s="50"/>
      <c r="F219" s="20"/>
      <c r="G219" s="23"/>
      <c r="H219" s="23"/>
      <c r="I219" s="23"/>
      <c r="J219" s="23"/>
      <c r="K219" s="23"/>
      <c r="L219" s="25"/>
      <c r="M219" s="25"/>
      <c r="N219" s="22"/>
      <c r="O219" s="46"/>
      <c r="R219" s="6">
        <v>1.83</v>
      </c>
      <c r="S219" s="3">
        <v>49.36</v>
      </c>
    </row>
    <row r="220" spans="1:19" s="51" customFormat="1" ht="24.75" customHeight="1" thickBot="1">
      <c r="A220" s="44"/>
      <c r="B220" s="52"/>
      <c r="C220" s="52"/>
      <c r="D220" s="49"/>
      <c r="E220" s="49"/>
      <c r="F220" s="20"/>
      <c r="G220" s="24"/>
      <c r="H220" s="24"/>
      <c r="I220" s="24"/>
      <c r="J220" s="24"/>
      <c r="K220" s="24"/>
      <c r="L220" s="25"/>
      <c r="M220" s="25"/>
      <c r="N220" s="22"/>
      <c r="O220" s="46"/>
      <c r="R220" s="5">
        <v>1.82</v>
      </c>
      <c r="S220" s="3">
        <v>49.13</v>
      </c>
    </row>
    <row r="221" spans="1:19" s="51" customFormat="1" ht="24.75" customHeight="1" thickBot="1">
      <c r="A221" s="44"/>
      <c r="B221" s="45"/>
      <c r="C221" s="45"/>
      <c r="D221" s="46"/>
      <c r="E221" s="46"/>
      <c r="F221" s="20"/>
      <c r="G221" s="21"/>
      <c r="H221" s="21"/>
      <c r="I221" s="21"/>
      <c r="J221" s="21"/>
      <c r="K221" s="21"/>
      <c r="L221" s="25"/>
      <c r="M221" s="25"/>
      <c r="N221" s="22"/>
      <c r="O221" s="46"/>
      <c r="R221" s="5">
        <v>1.81</v>
      </c>
      <c r="S221" s="3">
        <v>48.9</v>
      </c>
    </row>
    <row r="222" spans="1:19" s="51" customFormat="1" ht="24.75" customHeight="1" thickBot="1">
      <c r="A222" s="44"/>
      <c r="B222" s="45"/>
      <c r="C222" s="45"/>
      <c r="D222" s="46"/>
      <c r="E222" s="46"/>
      <c r="F222" s="20"/>
      <c r="G222" s="21"/>
      <c r="H222" s="21"/>
      <c r="I222" s="21"/>
      <c r="J222" s="21"/>
      <c r="K222" s="21"/>
      <c r="L222" s="25"/>
      <c r="M222" s="25"/>
      <c r="N222" s="22"/>
      <c r="O222" s="46"/>
      <c r="R222" s="5">
        <v>1.8</v>
      </c>
      <c r="S222" s="3">
        <v>48.66</v>
      </c>
    </row>
    <row r="223" spans="1:19" s="47" customFormat="1" ht="24.75" customHeight="1" thickBot="1">
      <c r="A223" s="44"/>
      <c r="B223" s="45"/>
      <c r="C223" s="45"/>
      <c r="D223" s="46"/>
      <c r="E223" s="46"/>
      <c r="F223" s="20"/>
      <c r="G223" s="21"/>
      <c r="H223" s="21"/>
      <c r="I223" s="21"/>
      <c r="J223" s="21"/>
      <c r="K223" s="21"/>
      <c r="L223" s="57"/>
      <c r="M223" s="57"/>
      <c r="N223" s="22"/>
      <c r="O223" s="46"/>
      <c r="R223" s="6">
        <v>1.79</v>
      </c>
      <c r="S223" s="3">
        <v>48.43</v>
      </c>
    </row>
    <row r="224" spans="1:19" s="51" customFormat="1" ht="24.75" customHeight="1" thickBot="1">
      <c r="A224" s="44"/>
      <c r="B224" s="45"/>
      <c r="C224" s="45"/>
      <c r="D224" s="46"/>
      <c r="E224" s="46"/>
      <c r="F224" s="20"/>
      <c r="G224" s="21"/>
      <c r="H224" s="21"/>
      <c r="I224" s="21"/>
      <c r="J224" s="21"/>
      <c r="K224" s="21"/>
      <c r="L224" s="25"/>
      <c r="M224" s="25"/>
      <c r="N224" s="22"/>
      <c r="O224" s="46"/>
      <c r="R224" s="5">
        <v>1.78</v>
      </c>
      <c r="S224" s="3">
        <v>48.2</v>
      </c>
    </row>
    <row r="225" spans="1:19" s="51" customFormat="1" ht="24.75" customHeight="1" thickBot="1">
      <c r="A225" s="44"/>
      <c r="B225" s="45"/>
      <c r="C225" s="45"/>
      <c r="D225" s="46"/>
      <c r="E225" s="46"/>
      <c r="F225" s="20"/>
      <c r="G225" s="21"/>
      <c r="H225" s="21"/>
      <c r="I225" s="21"/>
      <c r="J225" s="21"/>
      <c r="K225" s="21"/>
      <c r="L225" s="25"/>
      <c r="M225" s="25"/>
      <c r="N225" s="22"/>
      <c r="O225" s="46"/>
      <c r="R225" s="5">
        <v>1.77</v>
      </c>
      <c r="S225" s="3">
        <v>47.96</v>
      </c>
    </row>
    <row r="226" spans="1:19" s="51" customFormat="1" ht="19.5" customHeight="1" thickBot="1">
      <c r="A226" s="44"/>
      <c r="B226" s="45"/>
      <c r="C226" s="45"/>
      <c r="D226" s="46"/>
      <c r="E226" s="46"/>
      <c r="F226" s="20"/>
      <c r="G226" s="21"/>
      <c r="H226" s="21"/>
      <c r="I226" s="21"/>
      <c r="J226" s="21"/>
      <c r="K226" s="21"/>
      <c r="L226" s="25"/>
      <c r="M226" s="25"/>
      <c r="N226" s="22"/>
      <c r="O226" s="46"/>
      <c r="R226" s="5">
        <v>1.76</v>
      </c>
      <c r="S226" s="3">
        <v>47.73</v>
      </c>
    </row>
    <row r="227" spans="1:19" s="51" customFormat="1" ht="19.5" customHeight="1" thickBot="1">
      <c r="A227" s="44"/>
      <c r="D227" s="53"/>
      <c r="E227" s="53"/>
      <c r="F227" s="25"/>
      <c r="G227" s="26"/>
      <c r="H227" s="26"/>
      <c r="I227" s="26"/>
      <c r="J227" s="26"/>
      <c r="K227" s="26"/>
      <c r="L227" s="25"/>
      <c r="M227" s="25"/>
      <c r="N227" s="27"/>
      <c r="O227" s="53"/>
      <c r="P227" s="53"/>
      <c r="R227" s="6">
        <v>1.75</v>
      </c>
      <c r="S227" s="3">
        <v>47.5</v>
      </c>
    </row>
    <row r="228" spans="1:19" s="51" customFormat="1" ht="19.5" customHeight="1" thickBot="1">
      <c r="A228" s="44"/>
      <c r="D228" s="53"/>
      <c r="E228" s="53"/>
      <c r="F228" s="25"/>
      <c r="G228" s="26"/>
      <c r="H228" s="26"/>
      <c r="I228" s="26"/>
      <c r="J228" s="26"/>
      <c r="K228" s="26"/>
      <c r="L228" s="25"/>
      <c r="M228" s="25"/>
      <c r="N228" s="27"/>
      <c r="O228" s="53"/>
      <c r="R228" s="5">
        <v>1.74</v>
      </c>
      <c r="S228" s="3">
        <v>47.26</v>
      </c>
    </row>
    <row r="229" spans="1:19" s="51" customFormat="1" ht="19.5" customHeight="1" thickBot="1">
      <c r="A229" s="44"/>
      <c r="B229" s="45"/>
      <c r="C229" s="45"/>
      <c r="D229" s="46"/>
      <c r="E229" s="46"/>
      <c r="F229" s="20"/>
      <c r="G229" s="21"/>
      <c r="H229" s="21"/>
      <c r="I229" s="21"/>
      <c r="J229" s="21"/>
      <c r="K229" s="21"/>
      <c r="L229" s="25"/>
      <c r="M229" s="25"/>
      <c r="N229" s="22"/>
      <c r="O229" s="46"/>
      <c r="R229" s="5">
        <v>1.73</v>
      </c>
      <c r="S229" s="3">
        <v>47.03</v>
      </c>
    </row>
    <row r="230" spans="1:19" s="51" customFormat="1" ht="19.5" customHeight="1" thickBot="1">
      <c r="A230" s="44"/>
      <c r="B230" s="1"/>
      <c r="C230" s="1"/>
      <c r="D230" s="46"/>
      <c r="E230" s="46"/>
      <c r="F230" s="20"/>
      <c r="G230" s="21"/>
      <c r="H230" s="21"/>
      <c r="I230" s="21"/>
      <c r="J230" s="21"/>
      <c r="K230" s="21"/>
      <c r="L230" s="25"/>
      <c r="M230" s="25"/>
      <c r="N230" s="22"/>
      <c r="O230" s="46"/>
      <c r="R230" s="5">
        <v>1.72</v>
      </c>
      <c r="S230" s="3">
        <v>46.8</v>
      </c>
    </row>
    <row r="231" spans="1:19" s="51" customFormat="1" ht="19.5" customHeight="1" thickBot="1">
      <c r="A231" s="44"/>
      <c r="B231" s="45"/>
      <c r="C231" s="45"/>
      <c r="D231" s="46"/>
      <c r="E231" s="46"/>
      <c r="F231" s="20"/>
      <c r="G231" s="21"/>
      <c r="H231" s="21"/>
      <c r="I231" s="21"/>
      <c r="J231" s="21"/>
      <c r="K231" s="21"/>
      <c r="L231" s="25"/>
      <c r="M231" s="25"/>
      <c r="N231" s="22"/>
      <c r="O231" s="46"/>
      <c r="R231" s="6">
        <v>1.71</v>
      </c>
      <c r="S231" s="3">
        <v>46.56</v>
      </c>
    </row>
    <row r="232" spans="1:19" s="51" customFormat="1" ht="24.75" customHeight="1" thickBot="1">
      <c r="A232" s="44"/>
      <c r="B232" s="45"/>
      <c r="C232" s="45"/>
      <c r="D232" s="46"/>
      <c r="E232" s="46"/>
      <c r="F232" s="20"/>
      <c r="G232" s="21"/>
      <c r="H232" s="21"/>
      <c r="I232" s="21"/>
      <c r="J232" s="21"/>
      <c r="K232" s="21"/>
      <c r="L232" s="25"/>
      <c r="M232" s="25"/>
      <c r="N232" s="22"/>
      <c r="O232" s="46"/>
      <c r="R232" s="5">
        <v>1.7</v>
      </c>
      <c r="S232" s="3">
        <v>46.33</v>
      </c>
    </row>
    <row r="233" spans="1:19" s="51" customFormat="1" ht="24.75" customHeight="1" thickBot="1">
      <c r="A233" s="44"/>
      <c r="B233" s="45"/>
      <c r="C233" s="45"/>
      <c r="D233" s="46"/>
      <c r="E233" s="46"/>
      <c r="F233" s="20"/>
      <c r="G233" s="21"/>
      <c r="H233" s="21"/>
      <c r="I233" s="21"/>
      <c r="J233" s="21"/>
      <c r="K233" s="21"/>
      <c r="L233" s="25"/>
      <c r="M233" s="25"/>
      <c r="N233" s="22"/>
      <c r="O233" s="46"/>
      <c r="R233" s="5">
        <v>1.69</v>
      </c>
      <c r="S233" s="2">
        <v>46.1</v>
      </c>
    </row>
    <row r="234" spans="1:19" s="51" customFormat="1" ht="24.75" customHeight="1" thickBot="1">
      <c r="A234" s="44"/>
      <c r="D234" s="53"/>
      <c r="E234" s="53"/>
      <c r="F234" s="25"/>
      <c r="G234" s="26"/>
      <c r="H234" s="26"/>
      <c r="I234" s="26"/>
      <c r="J234" s="26"/>
      <c r="K234" s="26"/>
      <c r="L234" s="25"/>
      <c r="M234" s="25"/>
      <c r="N234" s="27"/>
      <c r="O234" s="53"/>
      <c r="R234" s="5">
        <v>1.68</v>
      </c>
      <c r="S234" s="3">
        <v>45.86</v>
      </c>
    </row>
    <row r="235" spans="1:19" s="51" customFormat="1" ht="24.75" customHeight="1" thickBot="1">
      <c r="A235" s="44"/>
      <c r="D235" s="53"/>
      <c r="E235" s="53"/>
      <c r="F235" s="25"/>
      <c r="G235" s="26"/>
      <c r="H235" s="26"/>
      <c r="I235" s="26"/>
      <c r="J235" s="26"/>
      <c r="K235" s="26"/>
      <c r="L235" s="25"/>
      <c r="M235" s="25"/>
      <c r="N235" s="27"/>
      <c r="O235" s="53"/>
      <c r="R235" s="6">
        <v>1.67</v>
      </c>
      <c r="S235" s="3">
        <v>45.63</v>
      </c>
    </row>
    <row r="236" spans="1:19" s="51" customFormat="1" ht="24.75" customHeight="1" thickBot="1">
      <c r="A236" s="44"/>
      <c r="D236" s="53"/>
      <c r="E236" s="53"/>
      <c r="F236" s="25"/>
      <c r="G236" s="26"/>
      <c r="H236" s="26"/>
      <c r="I236" s="26"/>
      <c r="J236" s="26"/>
      <c r="K236" s="26"/>
      <c r="L236" s="25"/>
      <c r="M236" s="25"/>
      <c r="N236" s="27"/>
      <c r="O236" s="53"/>
      <c r="R236" s="5">
        <v>1.66</v>
      </c>
      <c r="S236" s="3">
        <v>45.4</v>
      </c>
    </row>
    <row r="237" spans="1:19" s="51" customFormat="1" ht="24.75" customHeight="1" thickBot="1">
      <c r="A237" s="44"/>
      <c r="D237" s="53"/>
      <c r="E237" s="53"/>
      <c r="F237" s="25"/>
      <c r="G237" s="26"/>
      <c r="H237" s="26"/>
      <c r="I237" s="26"/>
      <c r="J237" s="26"/>
      <c r="K237" s="26"/>
      <c r="L237" s="25"/>
      <c r="M237" s="25"/>
      <c r="N237" s="27"/>
      <c r="O237" s="53"/>
      <c r="R237" s="5">
        <v>1.65</v>
      </c>
      <c r="S237" s="3">
        <v>45.16</v>
      </c>
    </row>
    <row r="238" spans="1:19" s="51" customFormat="1" ht="24.75" customHeight="1" thickBot="1">
      <c r="A238" s="44"/>
      <c r="B238" s="45"/>
      <c r="C238" s="45"/>
      <c r="D238" s="46"/>
      <c r="E238" s="46"/>
      <c r="F238" s="25"/>
      <c r="G238" s="26"/>
      <c r="H238" s="26"/>
      <c r="I238" s="26"/>
      <c r="J238" s="26"/>
      <c r="K238" s="26"/>
      <c r="L238" s="25"/>
      <c r="M238" s="25"/>
      <c r="N238" s="27"/>
      <c r="O238" s="46"/>
      <c r="R238" s="5">
        <v>1.64</v>
      </c>
      <c r="S238" s="3">
        <v>44.93</v>
      </c>
    </row>
    <row r="239" spans="1:19" s="51" customFormat="1" ht="24.75" customHeight="1" thickBot="1">
      <c r="A239" s="44"/>
      <c r="B239" s="45"/>
      <c r="C239" s="45"/>
      <c r="D239" s="46"/>
      <c r="E239" s="46"/>
      <c r="F239" s="25"/>
      <c r="G239" s="26"/>
      <c r="H239" s="26"/>
      <c r="I239" s="26"/>
      <c r="J239" s="26"/>
      <c r="K239" s="26"/>
      <c r="L239" s="25"/>
      <c r="M239" s="25"/>
      <c r="N239" s="27"/>
      <c r="O239" s="46"/>
      <c r="R239" s="6">
        <v>1.63</v>
      </c>
      <c r="S239" s="3">
        <v>44.7</v>
      </c>
    </row>
    <row r="240" spans="1:19" s="51" customFormat="1" ht="24.75" customHeight="1" thickBot="1">
      <c r="A240" s="44"/>
      <c r="B240" s="45"/>
      <c r="C240" s="45"/>
      <c r="D240" s="46"/>
      <c r="E240" s="46"/>
      <c r="F240" s="25"/>
      <c r="G240" s="26"/>
      <c r="H240" s="26"/>
      <c r="I240" s="26"/>
      <c r="J240" s="26"/>
      <c r="K240" s="26"/>
      <c r="L240" s="25"/>
      <c r="M240" s="25"/>
      <c r="N240" s="27"/>
      <c r="O240" s="46"/>
      <c r="R240" s="5">
        <v>1.62</v>
      </c>
      <c r="S240" s="3">
        <v>44.46</v>
      </c>
    </row>
    <row r="241" spans="1:19" s="51" customFormat="1" ht="24.75" customHeight="1" thickBot="1">
      <c r="A241" s="44"/>
      <c r="B241" s="45"/>
      <c r="C241" s="45"/>
      <c r="D241" s="46"/>
      <c r="E241" s="46"/>
      <c r="F241" s="25"/>
      <c r="G241" s="26"/>
      <c r="H241" s="26"/>
      <c r="I241" s="26"/>
      <c r="J241" s="26"/>
      <c r="K241" s="26"/>
      <c r="L241" s="25"/>
      <c r="M241" s="25"/>
      <c r="N241" s="27"/>
      <c r="O241" s="46"/>
      <c r="R241" s="5">
        <v>1.61</v>
      </c>
      <c r="S241" s="3">
        <v>44.23</v>
      </c>
    </row>
    <row r="242" spans="1:19" s="51" customFormat="1" ht="24.75" customHeight="1" thickBot="1">
      <c r="A242" s="44"/>
      <c r="B242" s="45"/>
      <c r="C242" s="45"/>
      <c r="D242" s="46"/>
      <c r="E242" s="46"/>
      <c r="F242" s="25"/>
      <c r="G242" s="26"/>
      <c r="H242" s="26"/>
      <c r="I242" s="26"/>
      <c r="J242" s="26"/>
      <c r="K242" s="26"/>
      <c r="L242" s="25"/>
      <c r="M242" s="25"/>
      <c r="N242" s="27"/>
      <c r="O242" s="53"/>
      <c r="R242" s="5">
        <v>1.6</v>
      </c>
      <c r="S242" s="3">
        <v>44</v>
      </c>
    </row>
    <row r="243" spans="1:19" s="51" customFormat="1" ht="24.75" customHeight="1" thickBot="1">
      <c r="A243" s="44"/>
      <c r="D243" s="53"/>
      <c r="E243" s="53"/>
      <c r="F243" s="25"/>
      <c r="G243" s="26"/>
      <c r="H243" s="26"/>
      <c r="I243" s="26"/>
      <c r="J243" s="26"/>
      <c r="K243" s="26"/>
      <c r="L243" s="25"/>
      <c r="M243" s="25"/>
      <c r="N243" s="27"/>
      <c r="O243" s="53"/>
      <c r="R243" s="6">
        <v>1.59</v>
      </c>
      <c r="S243" s="3">
        <v>43.76</v>
      </c>
    </row>
    <row r="244" spans="1:19" s="51" customFormat="1" ht="24.75" customHeight="1" thickBot="1">
      <c r="A244" s="44"/>
      <c r="B244" s="45"/>
      <c r="C244" s="45"/>
      <c r="D244" s="46"/>
      <c r="E244" s="46"/>
      <c r="F244" s="25"/>
      <c r="G244" s="26"/>
      <c r="H244" s="26"/>
      <c r="I244" s="26"/>
      <c r="J244" s="26"/>
      <c r="K244" s="26"/>
      <c r="L244" s="25"/>
      <c r="M244" s="25"/>
      <c r="N244" s="27"/>
      <c r="O244" s="46"/>
      <c r="R244" s="5">
        <v>1.58</v>
      </c>
      <c r="S244" s="3">
        <v>43.53</v>
      </c>
    </row>
    <row r="245" spans="1:19" s="51" customFormat="1" ht="24.75" customHeight="1" thickBot="1">
      <c r="A245" s="44"/>
      <c r="B245" s="45"/>
      <c r="C245" s="45"/>
      <c r="D245" s="46"/>
      <c r="E245" s="46"/>
      <c r="F245" s="25"/>
      <c r="G245" s="26"/>
      <c r="H245" s="26"/>
      <c r="I245" s="26"/>
      <c r="J245" s="26"/>
      <c r="K245" s="26"/>
      <c r="L245" s="25"/>
      <c r="M245" s="25"/>
      <c r="N245" s="27"/>
      <c r="O245" s="46"/>
      <c r="R245" s="5">
        <v>1.57</v>
      </c>
      <c r="S245" s="3">
        <v>43.3</v>
      </c>
    </row>
    <row r="246" spans="1:19" s="51" customFormat="1" ht="24.75" customHeight="1" thickBot="1">
      <c r="A246" s="44"/>
      <c r="D246" s="53"/>
      <c r="E246" s="53"/>
      <c r="F246" s="25"/>
      <c r="G246" s="26"/>
      <c r="H246" s="26"/>
      <c r="I246" s="26"/>
      <c r="J246" s="26"/>
      <c r="K246" s="26"/>
      <c r="L246" s="25"/>
      <c r="M246" s="25"/>
      <c r="N246" s="27"/>
      <c r="O246" s="53"/>
      <c r="R246" s="5">
        <v>1.56</v>
      </c>
      <c r="S246" s="3">
        <v>43.06</v>
      </c>
    </row>
    <row r="247" spans="1:19" s="51" customFormat="1" ht="24.75" customHeight="1" thickBot="1">
      <c r="A247" s="44"/>
      <c r="D247" s="53"/>
      <c r="E247" s="53"/>
      <c r="F247" s="25"/>
      <c r="G247" s="26"/>
      <c r="H247" s="26"/>
      <c r="I247" s="26"/>
      <c r="J247" s="26"/>
      <c r="K247" s="26"/>
      <c r="L247" s="25"/>
      <c r="M247" s="25"/>
      <c r="N247" s="27"/>
      <c r="O247" s="53"/>
      <c r="R247" s="6">
        <v>1.55</v>
      </c>
      <c r="S247" s="3">
        <v>42.83</v>
      </c>
    </row>
    <row r="248" spans="1:19" s="51" customFormat="1" ht="24.75" customHeight="1" thickBot="1">
      <c r="A248" s="44"/>
      <c r="D248" s="53"/>
      <c r="E248" s="53"/>
      <c r="F248" s="25"/>
      <c r="G248" s="26"/>
      <c r="H248" s="26"/>
      <c r="I248" s="26"/>
      <c r="J248" s="26"/>
      <c r="K248" s="26"/>
      <c r="L248" s="25"/>
      <c r="M248" s="25"/>
      <c r="N248" s="27"/>
      <c r="O248" s="53"/>
      <c r="R248" s="5">
        <v>1.54</v>
      </c>
      <c r="S248" s="3">
        <v>42.6</v>
      </c>
    </row>
    <row r="249" spans="1:19" s="51" customFormat="1" ht="24.75" customHeight="1" thickBot="1">
      <c r="A249" s="44"/>
      <c r="D249" s="46"/>
      <c r="E249" s="46"/>
      <c r="F249" s="25"/>
      <c r="G249" s="26"/>
      <c r="H249" s="26"/>
      <c r="I249" s="26"/>
      <c r="J249" s="26"/>
      <c r="K249" s="26"/>
      <c r="L249" s="25"/>
      <c r="M249" s="25"/>
      <c r="N249" s="27"/>
      <c r="O249" s="53"/>
      <c r="R249" s="5">
        <v>1.53</v>
      </c>
      <c r="S249" s="3">
        <v>42.36</v>
      </c>
    </row>
    <row r="250" spans="1:19" s="51" customFormat="1" ht="24.75" customHeight="1" thickBot="1">
      <c r="A250" s="44"/>
      <c r="D250" s="46"/>
      <c r="E250" s="46"/>
      <c r="F250" s="25"/>
      <c r="G250" s="26"/>
      <c r="H250" s="26"/>
      <c r="I250" s="26"/>
      <c r="J250" s="26"/>
      <c r="K250" s="26"/>
      <c r="L250" s="25"/>
      <c r="M250" s="25"/>
      <c r="N250" s="27"/>
      <c r="O250" s="53"/>
      <c r="R250" s="5">
        <v>1.52</v>
      </c>
      <c r="S250" s="3">
        <v>42.13</v>
      </c>
    </row>
    <row r="251" spans="1:19" s="51" customFormat="1" ht="24.75" customHeight="1" thickBot="1">
      <c r="A251" s="44"/>
      <c r="B251" s="45"/>
      <c r="C251" s="45"/>
      <c r="D251" s="46"/>
      <c r="E251" s="46"/>
      <c r="F251" s="20"/>
      <c r="G251" s="21"/>
      <c r="H251" s="21"/>
      <c r="I251" s="21"/>
      <c r="J251" s="21"/>
      <c r="K251" s="21"/>
      <c r="L251" s="25"/>
      <c r="M251" s="25"/>
      <c r="N251" s="22"/>
      <c r="O251" s="46"/>
      <c r="R251" s="6">
        <v>1.51</v>
      </c>
      <c r="S251" s="3">
        <v>41.9</v>
      </c>
    </row>
    <row r="252" spans="1:19" s="51" customFormat="1" ht="24.75" customHeight="1" thickBot="1">
      <c r="A252" s="44"/>
      <c r="B252" s="45"/>
      <c r="C252" s="45"/>
      <c r="D252" s="46"/>
      <c r="E252" s="46"/>
      <c r="F252" s="20"/>
      <c r="G252" s="21"/>
      <c r="H252" s="21"/>
      <c r="I252" s="21"/>
      <c r="J252" s="21"/>
      <c r="K252" s="21"/>
      <c r="L252" s="25"/>
      <c r="M252" s="25"/>
      <c r="N252" s="22"/>
      <c r="O252" s="46"/>
      <c r="R252" s="6">
        <v>1.5</v>
      </c>
      <c r="S252" s="3">
        <v>41.66</v>
      </c>
    </row>
    <row r="253" spans="1:19" s="51" customFormat="1" ht="24.75" customHeight="1" thickBot="1">
      <c r="A253" s="44"/>
      <c r="B253" s="45"/>
      <c r="C253" s="45"/>
      <c r="D253" s="46"/>
      <c r="E253" s="46"/>
      <c r="F253" s="20"/>
      <c r="G253" s="21"/>
      <c r="H253" s="21"/>
      <c r="I253" s="21"/>
      <c r="J253" s="21"/>
      <c r="K253" s="21"/>
      <c r="L253" s="25"/>
      <c r="M253" s="25"/>
      <c r="N253" s="22"/>
      <c r="O253" s="46"/>
      <c r="R253" s="5">
        <v>1.49</v>
      </c>
      <c r="S253" s="3">
        <v>41.43</v>
      </c>
    </row>
    <row r="254" spans="1:19" s="51" customFormat="1" ht="24.75" customHeight="1" thickBot="1">
      <c r="A254" s="44"/>
      <c r="B254" s="45"/>
      <c r="C254" s="45"/>
      <c r="D254" s="46"/>
      <c r="E254" s="46"/>
      <c r="F254" s="20"/>
      <c r="G254" s="21"/>
      <c r="H254" s="21"/>
      <c r="I254" s="21"/>
      <c r="J254" s="21"/>
      <c r="K254" s="21"/>
      <c r="L254" s="25"/>
      <c r="M254" s="25"/>
      <c r="N254" s="22"/>
      <c r="O254" s="46"/>
      <c r="R254" s="5">
        <v>1.48</v>
      </c>
      <c r="S254" s="3">
        <v>41.2</v>
      </c>
    </row>
    <row r="255" spans="1:19" s="51" customFormat="1" ht="24.75" customHeight="1" thickBot="1">
      <c r="A255" s="44"/>
      <c r="B255" s="45"/>
      <c r="C255" s="45"/>
      <c r="D255" s="46"/>
      <c r="E255" s="46"/>
      <c r="F255" s="20"/>
      <c r="G255" s="21"/>
      <c r="H255" s="21"/>
      <c r="I255" s="21"/>
      <c r="J255" s="21"/>
      <c r="K255" s="21"/>
      <c r="L255" s="25"/>
      <c r="M255" s="25"/>
      <c r="N255" s="22"/>
      <c r="O255" s="46"/>
      <c r="R255" s="5">
        <v>1.47</v>
      </c>
      <c r="S255" s="3">
        <v>40.96</v>
      </c>
    </row>
    <row r="256" spans="1:19" s="51" customFormat="1" ht="24.75" customHeight="1" thickBot="1">
      <c r="A256" s="44"/>
      <c r="B256" s="45"/>
      <c r="C256" s="45"/>
      <c r="D256" s="46"/>
      <c r="E256" s="46"/>
      <c r="F256" s="20"/>
      <c r="G256" s="21"/>
      <c r="H256" s="21"/>
      <c r="I256" s="21"/>
      <c r="J256" s="21"/>
      <c r="K256" s="21"/>
      <c r="L256" s="25"/>
      <c r="M256" s="25"/>
      <c r="N256" s="22"/>
      <c r="O256" s="46"/>
      <c r="R256" s="6">
        <v>1.46</v>
      </c>
      <c r="S256" s="3">
        <v>40.729999999999997</v>
      </c>
    </row>
    <row r="257" spans="1:19" s="51" customFormat="1" ht="24.75" customHeight="1" thickBot="1">
      <c r="A257" s="44"/>
      <c r="D257" s="53"/>
      <c r="E257" s="53"/>
      <c r="F257" s="25"/>
      <c r="G257" s="26"/>
      <c r="H257" s="26"/>
      <c r="I257" s="26"/>
      <c r="J257" s="26"/>
      <c r="K257" s="26"/>
      <c r="L257" s="25"/>
      <c r="M257" s="25"/>
      <c r="N257" s="27"/>
      <c r="O257" s="53"/>
      <c r="R257" s="6">
        <v>1.45</v>
      </c>
      <c r="S257" s="3">
        <v>40.5</v>
      </c>
    </row>
    <row r="258" spans="1:19" s="51" customFormat="1" ht="24.75" customHeight="1" thickBot="1">
      <c r="A258" s="44"/>
      <c r="B258" s="45"/>
      <c r="C258" s="45"/>
      <c r="D258" s="46"/>
      <c r="E258" s="46"/>
      <c r="F258" s="25"/>
      <c r="G258" s="26"/>
      <c r="H258" s="26"/>
      <c r="I258" s="26"/>
      <c r="J258" s="26"/>
      <c r="K258" s="26"/>
      <c r="L258" s="25"/>
      <c r="M258" s="25"/>
      <c r="N258" s="27"/>
      <c r="O258" s="46"/>
      <c r="R258" s="5">
        <v>1.44</v>
      </c>
      <c r="S258" s="3">
        <v>40.26</v>
      </c>
    </row>
    <row r="259" spans="1:19" s="51" customFormat="1" ht="24.75" customHeight="1" thickBot="1">
      <c r="A259" s="44"/>
      <c r="B259" s="45"/>
      <c r="C259" s="45"/>
      <c r="D259" s="46"/>
      <c r="E259" s="46"/>
      <c r="F259" s="25"/>
      <c r="G259" s="26"/>
      <c r="H259" s="26"/>
      <c r="I259" s="26"/>
      <c r="J259" s="26"/>
      <c r="K259" s="26"/>
      <c r="L259" s="25"/>
      <c r="M259" s="25"/>
      <c r="N259" s="27"/>
      <c r="O259" s="46"/>
      <c r="R259" s="5">
        <v>1.43</v>
      </c>
      <c r="S259" s="3">
        <v>40.03</v>
      </c>
    </row>
    <row r="260" spans="1:19" s="51" customFormat="1" ht="24.75" customHeight="1" thickBot="1">
      <c r="A260" s="44"/>
      <c r="B260" s="45"/>
      <c r="C260" s="45"/>
      <c r="D260" s="46"/>
      <c r="E260" s="46"/>
      <c r="F260" s="25"/>
      <c r="G260" s="26"/>
      <c r="H260" s="26"/>
      <c r="I260" s="26"/>
      <c r="J260" s="26"/>
      <c r="K260" s="26"/>
      <c r="L260" s="25"/>
      <c r="M260" s="25"/>
      <c r="N260" s="27"/>
      <c r="O260" s="46"/>
      <c r="R260" s="5">
        <v>1.42</v>
      </c>
      <c r="S260" s="3">
        <v>39.799999999999997</v>
      </c>
    </row>
    <row r="261" spans="1:19" s="51" customFormat="1" ht="24.75" customHeight="1" thickBot="1">
      <c r="A261" s="44"/>
      <c r="B261" s="45"/>
      <c r="C261" s="45"/>
      <c r="D261" s="46"/>
      <c r="E261" s="46"/>
      <c r="F261" s="25"/>
      <c r="G261" s="26"/>
      <c r="H261" s="26"/>
      <c r="I261" s="26"/>
      <c r="J261" s="26"/>
      <c r="K261" s="26"/>
      <c r="L261" s="25"/>
      <c r="M261" s="25"/>
      <c r="N261" s="27"/>
      <c r="O261" s="53"/>
      <c r="R261" s="6">
        <v>1.41</v>
      </c>
      <c r="S261" s="3">
        <v>39.56</v>
      </c>
    </row>
    <row r="262" spans="1:19" s="51" customFormat="1" ht="24.75" customHeight="1" thickBot="1">
      <c r="A262" s="44"/>
      <c r="D262" s="53"/>
      <c r="E262" s="53"/>
      <c r="F262" s="25"/>
      <c r="G262" s="26"/>
      <c r="H262" s="26"/>
      <c r="I262" s="26"/>
      <c r="J262" s="26"/>
      <c r="K262" s="26"/>
      <c r="L262" s="25"/>
      <c r="M262" s="25"/>
      <c r="N262" s="27"/>
      <c r="O262" s="53"/>
      <c r="R262" s="6">
        <v>1.4</v>
      </c>
      <c r="S262" s="3">
        <v>39.33</v>
      </c>
    </row>
    <row r="263" spans="1:19" s="51" customFormat="1" ht="24.75" customHeight="1" thickBot="1">
      <c r="A263" s="44"/>
      <c r="B263" s="45"/>
      <c r="C263" s="45"/>
      <c r="D263" s="46"/>
      <c r="E263" s="46"/>
      <c r="F263" s="25"/>
      <c r="G263" s="26"/>
      <c r="H263" s="26"/>
      <c r="I263" s="26"/>
      <c r="J263" s="26"/>
      <c r="K263" s="26"/>
      <c r="L263" s="25"/>
      <c r="M263" s="25"/>
      <c r="N263" s="27"/>
      <c r="O263" s="46"/>
      <c r="R263" s="5">
        <v>1.39</v>
      </c>
      <c r="S263" s="3">
        <v>39.1</v>
      </c>
    </row>
    <row r="264" spans="1:19" s="51" customFormat="1" ht="24.75" customHeight="1" thickBot="1">
      <c r="A264" s="44"/>
      <c r="D264" s="53"/>
      <c r="E264" s="53"/>
      <c r="F264" s="25"/>
      <c r="G264" s="26"/>
      <c r="H264" s="26"/>
      <c r="I264" s="26"/>
      <c r="J264" s="26"/>
      <c r="K264" s="26"/>
      <c r="L264" s="25"/>
      <c r="M264" s="25"/>
      <c r="N264" s="27"/>
      <c r="O264" s="53"/>
      <c r="R264" s="5">
        <v>1.38</v>
      </c>
      <c r="S264" s="3">
        <v>38.86</v>
      </c>
    </row>
    <row r="265" spans="1:19" s="51" customFormat="1" ht="24.75" customHeight="1" thickBot="1">
      <c r="A265" s="44"/>
      <c r="D265" s="53"/>
      <c r="E265" s="53"/>
      <c r="F265" s="25"/>
      <c r="G265" s="26"/>
      <c r="H265" s="26"/>
      <c r="I265" s="26"/>
      <c r="J265" s="26"/>
      <c r="K265" s="26"/>
      <c r="L265" s="25"/>
      <c r="M265" s="25"/>
      <c r="N265" s="27"/>
      <c r="O265" s="53"/>
      <c r="R265" s="5">
        <v>1.37</v>
      </c>
      <c r="S265" s="3">
        <v>38.630000000000003</v>
      </c>
    </row>
    <row r="266" spans="1:19" s="51" customFormat="1" ht="24.75" customHeight="1" thickBot="1">
      <c r="A266" s="44"/>
      <c r="D266" s="53"/>
      <c r="E266" s="53"/>
      <c r="F266" s="25"/>
      <c r="G266" s="26"/>
      <c r="H266" s="26"/>
      <c r="I266" s="26"/>
      <c r="J266" s="26"/>
      <c r="K266" s="26"/>
      <c r="L266" s="25"/>
      <c r="M266" s="25"/>
      <c r="N266" s="27"/>
      <c r="O266" s="53"/>
      <c r="R266" s="6">
        <v>1.36</v>
      </c>
      <c r="S266" s="3">
        <v>38.4</v>
      </c>
    </row>
    <row r="267" spans="1:19" s="51" customFormat="1" ht="24.75" customHeight="1" thickBot="1">
      <c r="A267" s="44"/>
      <c r="D267" s="53"/>
      <c r="E267" s="53"/>
      <c r="F267" s="25"/>
      <c r="G267" s="26"/>
      <c r="H267" s="26"/>
      <c r="I267" s="26"/>
      <c r="J267" s="26"/>
      <c r="K267" s="26"/>
      <c r="L267" s="25"/>
      <c r="M267" s="25"/>
      <c r="N267" s="27"/>
      <c r="O267" s="53"/>
      <c r="R267" s="6">
        <v>1.35</v>
      </c>
      <c r="S267" s="3">
        <v>38.159999999999997</v>
      </c>
    </row>
    <row r="268" spans="1:19" s="51" customFormat="1" ht="24.75" customHeight="1" thickBot="1">
      <c r="A268" s="44"/>
      <c r="D268" s="53"/>
      <c r="E268" s="53"/>
      <c r="F268" s="25"/>
      <c r="G268" s="26"/>
      <c r="H268" s="26"/>
      <c r="I268" s="26"/>
      <c r="J268" s="26"/>
      <c r="K268" s="26"/>
      <c r="L268" s="25"/>
      <c r="M268" s="25"/>
      <c r="N268" s="27"/>
      <c r="O268" s="53"/>
      <c r="R268" s="5">
        <v>1.34</v>
      </c>
      <c r="S268" s="3">
        <v>37.93</v>
      </c>
    </row>
    <row r="269" spans="1:19" s="51" customFormat="1" ht="24.75" customHeight="1" thickBot="1">
      <c r="A269" s="44"/>
      <c r="D269" s="53"/>
      <c r="E269" s="53"/>
      <c r="F269" s="25"/>
      <c r="G269" s="26"/>
      <c r="H269" s="26"/>
      <c r="I269" s="26"/>
      <c r="J269" s="26"/>
      <c r="K269" s="26"/>
      <c r="L269" s="25"/>
      <c r="M269" s="25"/>
      <c r="N269" s="27"/>
      <c r="O269" s="53"/>
      <c r="R269" s="5">
        <v>1.33</v>
      </c>
      <c r="S269" s="3">
        <v>37.700000000000003</v>
      </c>
    </row>
    <row r="270" spans="1:19" s="51" customFormat="1" ht="24.75" customHeight="1" thickBot="1">
      <c r="A270" s="44"/>
      <c r="D270" s="53"/>
      <c r="E270" s="53"/>
      <c r="F270" s="25"/>
      <c r="G270" s="26"/>
      <c r="H270" s="26"/>
      <c r="I270" s="26"/>
      <c r="J270" s="26"/>
      <c r="K270" s="26"/>
      <c r="L270" s="25"/>
      <c r="M270" s="25"/>
      <c r="N270" s="27"/>
      <c r="O270" s="53"/>
      <c r="R270" s="5">
        <v>1.32</v>
      </c>
      <c r="S270" s="3">
        <v>37.46</v>
      </c>
    </row>
    <row r="271" spans="1:19" s="51" customFormat="1" ht="24.75" customHeight="1" thickBot="1">
      <c r="A271" s="44"/>
      <c r="D271" s="53"/>
      <c r="E271" s="53"/>
      <c r="F271" s="25"/>
      <c r="G271" s="26"/>
      <c r="H271" s="26"/>
      <c r="I271" s="26"/>
      <c r="J271" s="26"/>
      <c r="K271" s="26"/>
      <c r="L271" s="25"/>
      <c r="M271" s="25"/>
      <c r="N271" s="27"/>
      <c r="O271" s="53"/>
      <c r="R271" s="6">
        <v>1.31</v>
      </c>
      <c r="S271" s="3">
        <v>37.229999999999997</v>
      </c>
    </row>
    <row r="272" spans="1:19" s="51" customFormat="1" ht="24.75" customHeight="1" thickBot="1">
      <c r="A272" s="44"/>
      <c r="D272" s="53"/>
      <c r="E272" s="53"/>
      <c r="F272" s="25"/>
      <c r="G272" s="26"/>
      <c r="H272" s="26"/>
      <c r="I272" s="26"/>
      <c r="J272" s="26"/>
      <c r="K272" s="26"/>
      <c r="L272" s="25"/>
      <c r="M272" s="25"/>
      <c r="N272" s="27"/>
      <c r="O272" s="53"/>
      <c r="R272" s="6">
        <v>1.3</v>
      </c>
      <c r="S272" s="3">
        <v>37</v>
      </c>
    </row>
    <row r="273" spans="1:19" s="51" customFormat="1" ht="24.75" customHeight="1" thickBot="1">
      <c r="A273" s="44"/>
      <c r="D273" s="53"/>
      <c r="E273" s="53"/>
      <c r="F273" s="25"/>
      <c r="G273" s="26"/>
      <c r="H273" s="26"/>
      <c r="I273" s="26"/>
      <c r="J273" s="26"/>
      <c r="K273" s="26"/>
      <c r="L273" s="25"/>
      <c r="M273" s="25"/>
      <c r="N273" s="27"/>
      <c r="O273" s="53"/>
      <c r="R273" s="5">
        <v>1.29</v>
      </c>
      <c r="S273" s="3">
        <v>36.76</v>
      </c>
    </row>
    <row r="274" spans="1:19" s="51" customFormat="1" ht="24.75" customHeight="1" thickBot="1">
      <c r="A274" s="44"/>
      <c r="D274" s="53"/>
      <c r="E274" s="53"/>
      <c r="F274" s="25"/>
      <c r="G274" s="26"/>
      <c r="H274" s="26"/>
      <c r="I274" s="26"/>
      <c r="J274" s="26"/>
      <c r="K274" s="26"/>
      <c r="L274" s="25"/>
      <c r="M274" s="25"/>
      <c r="N274" s="27"/>
      <c r="O274" s="53"/>
      <c r="R274" s="5">
        <v>1.28</v>
      </c>
      <c r="S274" s="3">
        <v>36.53</v>
      </c>
    </row>
    <row r="275" spans="1:19" s="51" customFormat="1" ht="24.75" customHeight="1" thickBot="1">
      <c r="A275" s="44"/>
      <c r="D275" s="53"/>
      <c r="E275" s="53"/>
      <c r="F275" s="25"/>
      <c r="G275" s="26"/>
      <c r="H275" s="26"/>
      <c r="I275" s="26"/>
      <c r="J275" s="26"/>
      <c r="K275" s="26"/>
      <c r="L275" s="25"/>
      <c r="M275" s="25"/>
      <c r="N275" s="27"/>
      <c r="O275" s="53"/>
      <c r="R275" s="5">
        <v>1.27</v>
      </c>
      <c r="S275" s="3">
        <v>36.299999999999997</v>
      </c>
    </row>
    <row r="276" spans="1:19" s="51" customFormat="1" ht="24.75" customHeight="1" thickBot="1">
      <c r="A276" s="44"/>
      <c r="D276" s="53"/>
      <c r="E276" s="53"/>
      <c r="F276" s="25"/>
      <c r="G276" s="26"/>
      <c r="H276" s="26"/>
      <c r="I276" s="26"/>
      <c r="J276" s="26"/>
      <c r="K276" s="26"/>
      <c r="L276" s="25"/>
      <c r="M276" s="25"/>
      <c r="N276" s="27"/>
      <c r="O276" s="53"/>
      <c r="R276" s="6">
        <v>1.26</v>
      </c>
      <c r="S276" s="3">
        <v>36.06</v>
      </c>
    </row>
    <row r="277" spans="1:19" s="51" customFormat="1" ht="24.75" customHeight="1" thickBot="1">
      <c r="A277" s="44"/>
      <c r="D277" s="53"/>
      <c r="E277" s="53"/>
      <c r="F277" s="25"/>
      <c r="G277" s="26"/>
      <c r="H277" s="26"/>
      <c r="I277" s="26"/>
      <c r="J277" s="26"/>
      <c r="K277" s="26"/>
      <c r="L277" s="25"/>
      <c r="M277" s="25"/>
      <c r="N277" s="27"/>
      <c r="O277" s="53"/>
      <c r="R277" s="6">
        <v>1.25</v>
      </c>
      <c r="S277" s="3">
        <v>35.83</v>
      </c>
    </row>
    <row r="278" spans="1:19" s="51" customFormat="1" ht="24.75" customHeight="1" thickBot="1">
      <c r="A278" s="54"/>
      <c r="D278" s="53"/>
      <c r="E278" s="53"/>
      <c r="F278" s="25"/>
      <c r="G278" s="26"/>
      <c r="H278" s="26"/>
      <c r="I278" s="26"/>
      <c r="J278" s="26"/>
      <c r="K278" s="26"/>
      <c r="L278" s="25"/>
      <c r="M278" s="25"/>
      <c r="N278" s="27"/>
      <c r="O278" s="53"/>
      <c r="R278" s="5">
        <v>1.24</v>
      </c>
      <c r="S278" s="3">
        <v>35.6</v>
      </c>
    </row>
    <row r="279" spans="1:19" s="51" customFormat="1" ht="24.75" customHeight="1" thickBot="1">
      <c r="A279" s="44"/>
      <c r="D279" s="53"/>
      <c r="E279" s="53"/>
      <c r="F279" s="25"/>
      <c r="G279" s="26"/>
      <c r="H279" s="26"/>
      <c r="I279" s="26"/>
      <c r="J279" s="26"/>
      <c r="K279" s="26"/>
      <c r="L279" s="25"/>
      <c r="M279" s="25"/>
      <c r="N279" s="27"/>
      <c r="O279" s="53"/>
      <c r="R279" s="5">
        <v>1.23</v>
      </c>
      <c r="S279" s="3">
        <v>35.36</v>
      </c>
    </row>
    <row r="280" spans="1:19" s="51" customFormat="1" ht="24.75" customHeight="1" thickBot="1">
      <c r="A280" s="44"/>
      <c r="D280" s="53"/>
      <c r="E280" s="53"/>
      <c r="F280" s="25"/>
      <c r="G280" s="26"/>
      <c r="H280" s="26"/>
      <c r="I280" s="26"/>
      <c r="J280" s="26"/>
      <c r="K280" s="26"/>
      <c r="L280" s="25"/>
      <c r="M280" s="25"/>
      <c r="N280" s="27"/>
      <c r="O280" s="53"/>
      <c r="R280" s="5">
        <v>1.22</v>
      </c>
      <c r="S280" s="3">
        <v>35.130000000000003</v>
      </c>
    </row>
    <row r="281" spans="1:19" s="51" customFormat="1" ht="24.75" customHeight="1" thickBot="1">
      <c r="A281" s="44"/>
      <c r="D281" s="53"/>
      <c r="E281" s="53"/>
      <c r="F281" s="25"/>
      <c r="G281" s="26"/>
      <c r="H281" s="26"/>
      <c r="I281" s="26"/>
      <c r="J281" s="26"/>
      <c r="K281" s="26"/>
      <c r="L281" s="25"/>
      <c r="M281" s="25"/>
      <c r="N281" s="27"/>
      <c r="O281" s="53"/>
      <c r="R281" s="6">
        <v>1.21</v>
      </c>
      <c r="S281" s="2">
        <v>34.9</v>
      </c>
    </row>
    <row r="282" spans="1:19" s="51" customFormat="1" ht="24.75" customHeight="1" thickBot="1">
      <c r="A282" s="44"/>
      <c r="D282" s="53"/>
      <c r="E282" s="53"/>
      <c r="F282" s="25"/>
      <c r="G282" s="26"/>
      <c r="H282" s="26"/>
      <c r="I282" s="26"/>
      <c r="J282" s="26"/>
      <c r="K282" s="26"/>
      <c r="L282" s="25"/>
      <c r="M282" s="25"/>
      <c r="N282" s="27"/>
      <c r="O282" s="53"/>
      <c r="R282" s="6">
        <v>1.2</v>
      </c>
      <c r="S282" s="3">
        <v>34.659999999999997</v>
      </c>
    </row>
    <row r="283" spans="1:19" s="51" customFormat="1" ht="24.75" customHeight="1" thickBot="1">
      <c r="A283" s="54"/>
      <c r="D283" s="53"/>
      <c r="E283" s="53"/>
      <c r="F283" s="25"/>
      <c r="G283" s="26"/>
      <c r="H283" s="26"/>
      <c r="I283" s="26"/>
      <c r="J283" s="26"/>
      <c r="K283" s="26"/>
      <c r="L283" s="25"/>
      <c r="M283" s="25"/>
      <c r="N283" s="27"/>
      <c r="O283" s="53"/>
      <c r="R283" s="5">
        <v>1.19</v>
      </c>
      <c r="S283" s="3">
        <v>34.43</v>
      </c>
    </row>
    <row r="284" spans="1:19" s="51" customFormat="1" ht="24.75" customHeight="1" thickBot="1">
      <c r="A284" s="44"/>
      <c r="D284" s="53"/>
      <c r="E284" s="53"/>
      <c r="F284" s="25"/>
      <c r="G284" s="26"/>
      <c r="H284" s="26"/>
      <c r="I284" s="26"/>
      <c r="J284" s="26"/>
      <c r="K284" s="26"/>
      <c r="L284" s="25"/>
      <c r="M284" s="25"/>
      <c r="N284" s="27"/>
      <c r="O284" s="53"/>
      <c r="R284" s="5">
        <v>1.18</v>
      </c>
      <c r="S284" s="3">
        <v>34.200000000000003</v>
      </c>
    </row>
    <row r="285" spans="1:19" s="51" customFormat="1" ht="24.75" customHeight="1" thickBot="1">
      <c r="A285" s="44"/>
      <c r="D285" s="53"/>
      <c r="E285" s="53"/>
      <c r="F285" s="25"/>
      <c r="G285" s="26"/>
      <c r="H285" s="26"/>
      <c r="I285" s="26"/>
      <c r="J285" s="26"/>
      <c r="K285" s="26"/>
      <c r="L285" s="25"/>
      <c r="M285" s="25"/>
      <c r="N285" s="27"/>
      <c r="O285" s="53"/>
      <c r="R285" s="5">
        <v>1.17</v>
      </c>
      <c r="S285" s="3">
        <v>33.96</v>
      </c>
    </row>
    <row r="286" spans="1:19" s="51" customFormat="1" ht="24.75" customHeight="1" thickBot="1">
      <c r="A286" s="44"/>
      <c r="D286" s="53"/>
      <c r="E286" s="53"/>
      <c r="F286" s="25"/>
      <c r="G286" s="26"/>
      <c r="H286" s="26"/>
      <c r="I286" s="26"/>
      <c r="J286" s="26"/>
      <c r="K286" s="26"/>
      <c r="L286" s="25"/>
      <c r="M286" s="25"/>
      <c r="N286" s="27"/>
      <c r="O286" s="53"/>
      <c r="R286" s="6">
        <v>1.1599999999999999</v>
      </c>
      <c r="S286" s="3">
        <v>33.729999999999997</v>
      </c>
    </row>
    <row r="287" spans="1:19" s="51" customFormat="1" ht="24.75" customHeight="1" thickBot="1">
      <c r="A287" s="44"/>
      <c r="D287" s="53"/>
      <c r="E287" s="53"/>
      <c r="F287" s="25"/>
      <c r="G287" s="26"/>
      <c r="H287" s="26"/>
      <c r="I287" s="26"/>
      <c r="J287" s="26"/>
      <c r="K287" s="26"/>
      <c r="L287" s="25"/>
      <c r="M287" s="25"/>
      <c r="N287" s="27"/>
      <c r="O287" s="53"/>
      <c r="R287" s="6">
        <v>1.1499999999999999</v>
      </c>
      <c r="S287" s="3">
        <v>33.5</v>
      </c>
    </row>
    <row r="288" spans="1:19" s="51" customFormat="1" ht="24.75" customHeight="1" thickBot="1">
      <c r="A288" s="44"/>
      <c r="D288" s="53"/>
      <c r="E288" s="53"/>
      <c r="F288" s="25"/>
      <c r="G288" s="26"/>
      <c r="H288" s="26"/>
      <c r="I288" s="26"/>
      <c r="J288" s="26"/>
      <c r="K288" s="26"/>
      <c r="L288" s="25"/>
      <c r="M288" s="25"/>
      <c r="N288" s="27"/>
      <c r="O288" s="53"/>
      <c r="R288" s="5">
        <v>1.1399999999999999</v>
      </c>
      <c r="S288" s="3">
        <v>33.26</v>
      </c>
    </row>
    <row r="289" spans="1:19" s="51" customFormat="1" ht="24.75" customHeight="1" thickBot="1">
      <c r="A289" s="44"/>
      <c r="D289" s="53"/>
      <c r="E289" s="53"/>
      <c r="F289" s="25"/>
      <c r="G289" s="26"/>
      <c r="H289" s="26"/>
      <c r="I289" s="26"/>
      <c r="J289" s="26"/>
      <c r="K289" s="26"/>
      <c r="L289" s="25"/>
      <c r="M289" s="25"/>
      <c r="N289" s="27"/>
      <c r="O289" s="53"/>
      <c r="R289" s="5">
        <v>1.1299999999999999</v>
      </c>
      <c r="S289" s="3">
        <v>33.03</v>
      </c>
    </row>
    <row r="290" spans="1:19" s="51" customFormat="1" ht="24.75" customHeight="1" thickBot="1">
      <c r="A290" s="44"/>
      <c r="D290" s="53"/>
      <c r="E290" s="53"/>
      <c r="F290" s="25"/>
      <c r="G290" s="26"/>
      <c r="H290" s="26"/>
      <c r="I290" s="26"/>
      <c r="J290" s="26"/>
      <c r="K290" s="26"/>
      <c r="L290" s="25"/>
      <c r="M290" s="25"/>
      <c r="N290" s="27"/>
      <c r="O290" s="53"/>
      <c r="R290" s="6">
        <v>1.1200000000000001</v>
      </c>
      <c r="S290" s="3">
        <v>32.799999999999997</v>
      </c>
    </row>
    <row r="291" spans="1:19" s="51" customFormat="1" ht="24.75" customHeight="1" thickBot="1">
      <c r="A291" s="44"/>
      <c r="D291" s="53"/>
      <c r="E291" s="53"/>
      <c r="F291" s="25"/>
      <c r="G291" s="26"/>
      <c r="H291" s="26"/>
      <c r="I291" s="26"/>
      <c r="J291" s="26"/>
      <c r="K291" s="26"/>
      <c r="L291" s="25"/>
      <c r="M291" s="25"/>
      <c r="N291" s="27"/>
      <c r="O291" s="53"/>
      <c r="R291" s="6">
        <v>1.1100000000000001</v>
      </c>
      <c r="S291" s="3">
        <v>32.56</v>
      </c>
    </row>
    <row r="292" spans="1:19" s="51" customFormat="1" ht="24.75" customHeight="1" thickBot="1">
      <c r="A292" s="44"/>
      <c r="D292" s="53"/>
      <c r="E292" s="53"/>
      <c r="F292" s="25"/>
      <c r="G292" s="26"/>
      <c r="H292" s="26"/>
      <c r="I292" s="26"/>
      <c r="J292" s="26"/>
      <c r="K292" s="26"/>
      <c r="L292" s="25"/>
      <c r="M292" s="25"/>
      <c r="N292" s="27"/>
      <c r="O292" s="53"/>
      <c r="R292" s="5">
        <v>1.1000000000000001</v>
      </c>
      <c r="S292" s="3">
        <v>32.33</v>
      </c>
    </row>
    <row r="293" spans="1:19" s="51" customFormat="1" ht="24.75" customHeight="1" thickBot="1">
      <c r="A293" s="44"/>
      <c r="D293" s="53"/>
      <c r="E293" s="53"/>
      <c r="F293" s="25"/>
      <c r="G293" s="26"/>
      <c r="H293" s="26"/>
      <c r="I293" s="26"/>
      <c r="J293" s="26"/>
      <c r="K293" s="26"/>
      <c r="L293" s="25"/>
      <c r="M293" s="25"/>
      <c r="N293" s="27"/>
      <c r="O293" s="53"/>
      <c r="R293" s="5">
        <v>1.0900000000000001</v>
      </c>
      <c r="S293" s="3">
        <v>32.1</v>
      </c>
    </row>
    <row r="294" spans="1:19" s="51" customFormat="1" ht="24.75" customHeight="1" thickBot="1">
      <c r="A294" s="44"/>
      <c r="D294" s="53"/>
      <c r="E294" s="53"/>
      <c r="F294" s="25"/>
      <c r="G294" s="26"/>
      <c r="H294" s="26"/>
      <c r="I294" s="26"/>
      <c r="J294" s="26"/>
      <c r="K294" s="26"/>
      <c r="L294" s="25"/>
      <c r="M294" s="25"/>
      <c r="N294" s="27"/>
      <c r="O294" s="53"/>
      <c r="R294" s="6">
        <v>1.08</v>
      </c>
      <c r="S294" s="3">
        <v>31.86</v>
      </c>
    </row>
    <row r="295" spans="1:19" s="51" customFormat="1" ht="24.75" customHeight="1" thickBot="1">
      <c r="A295" s="44"/>
      <c r="D295" s="53"/>
      <c r="E295" s="53"/>
      <c r="F295" s="25"/>
      <c r="G295" s="26"/>
      <c r="H295" s="26"/>
      <c r="I295" s="26"/>
      <c r="J295" s="26"/>
      <c r="K295" s="26"/>
      <c r="L295" s="25"/>
      <c r="M295" s="25"/>
      <c r="N295" s="27"/>
      <c r="O295" s="53"/>
      <c r="R295" s="6">
        <v>1.07</v>
      </c>
      <c r="S295" s="3">
        <v>31.63</v>
      </c>
    </row>
    <row r="296" spans="1:19" s="51" customFormat="1" ht="24.75" customHeight="1" thickBot="1">
      <c r="A296" s="44"/>
      <c r="D296" s="53"/>
      <c r="E296" s="53"/>
      <c r="F296" s="25"/>
      <c r="G296" s="26"/>
      <c r="H296" s="26"/>
      <c r="I296" s="26"/>
      <c r="J296" s="26"/>
      <c r="K296" s="26"/>
      <c r="L296" s="25"/>
      <c r="M296" s="25"/>
      <c r="N296" s="27"/>
      <c r="O296" s="53"/>
      <c r="R296" s="5">
        <v>1.06</v>
      </c>
      <c r="S296" s="3">
        <v>31.4</v>
      </c>
    </row>
    <row r="297" spans="1:19" s="51" customFormat="1" ht="24.75" customHeight="1" thickBot="1">
      <c r="A297" s="44"/>
      <c r="D297" s="53"/>
      <c r="E297" s="53"/>
      <c r="F297" s="25"/>
      <c r="G297" s="26"/>
      <c r="H297" s="26"/>
      <c r="I297" s="26"/>
      <c r="J297" s="26"/>
      <c r="K297" s="26"/>
      <c r="L297" s="25"/>
      <c r="M297" s="25"/>
      <c r="N297" s="27"/>
      <c r="O297" s="53"/>
      <c r="R297" s="5">
        <v>1.05</v>
      </c>
      <c r="S297" s="3">
        <v>31.16</v>
      </c>
    </row>
    <row r="298" spans="1:19" s="51" customFormat="1" ht="24.75" customHeight="1" thickBot="1">
      <c r="A298" s="44"/>
      <c r="D298" s="53"/>
      <c r="E298" s="53"/>
      <c r="F298" s="25"/>
      <c r="G298" s="26"/>
      <c r="H298" s="26"/>
      <c r="I298" s="26"/>
      <c r="J298" s="26"/>
      <c r="K298" s="26"/>
      <c r="L298" s="25"/>
      <c r="M298" s="25"/>
      <c r="N298" s="27"/>
      <c r="O298" s="53"/>
      <c r="R298" s="6">
        <v>1.04</v>
      </c>
      <c r="S298" s="3">
        <v>30.93</v>
      </c>
    </row>
    <row r="299" spans="1:19" s="51" customFormat="1" ht="24.75" customHeight="1" thickBot="1">
      <c r="A299" s="44"/>
      <c r="D299" s="53"/>
      <c r="E299" s="53"/>
      <c r="F299" s="25"/>
      <c r="G299" s="26"/>
      <c r="H299" s="26"/>
      <c r="I299" s="26"/>
      <c r="J299" s="26"/>
      <c r="K299" s="26"/>
      <c r="L299" s="25"/>
      <c r="M299" s="25"/>
      <c r="N299" s="27"/>
      <c r="O299" s="53"/>
      <c r="R299" s="5">
        <v>1.03</v>
      </c>
      <c r="S299" s="3">
        <v>30.7</v>
      </c>
    </row>
    <row r="300" spans="1:19" s="51" customFormat="1" ht="24.75" customHeight="1" thickBot="1">
      <c r="A300" s="44"/>
      <c r="D300" s="53"/>
      <c r="E300" s="53"/>
      <c r="F300" s="25"/>
      <c r="G300" s="26"/>
      <c r="H300" s="26"/>
      <c r="I300" s="26"/>
      <c r="J300" s="26"/>
      <c r="K300" s="26"/>
      <c r="L300" s="25"/>
      <c r="M300" s="25"/>
      <c r="N300" s="27"/>
      <c r="O300" s="53"/>
      <c r="R300" s="5">
        <v>1.02</v>
      </c>
      <c r="S300" s="3">
        <v>30.46</v>
      </c>
    </row>
    <row r="301" spans="1:19" s="51" customFormat="1" ht="24.75" customHeight="1" thickBot="1">
      <c r="A301" s="44"/>
      <c r="D301" s="53"/>
      <c r="E301" s="53"/>
      <c r="F301" s="25"/>
      <c r="G301" s="26"/>
      <c r="H301" s="26"/>
      <c r="I301" s="26"/>
      <c r="J301" s="26"/>
      <c r="K301" s="26"/>
      <c r="L301" s="25"/>
      <c r="M301" s="25"/>
      <c r="N301" s="27"/>
      <c r="O301" s="53"/>
      <c r="R301" s="6">
        <v>1.01</v>
      </c>
      <c r="S301" s="3">
        <v>30.23</v>
      </c>
    </row>
    <row r="302" spans="1:19" s="51" customFormat="1" ht="24.75" customHeight="1" thickBot="1">
      <c r="A302" s="44"/>
      <c r="D302" s="53"/>
      <c r="E302" s="53"/>
      <c r="F302" s="25"/>
      <c r="G302" s="26"/>
      <c r="H302" s="26"/>
      <c r="I302" s="26"/>
      <c r="J302" s="26"/>
      <c r="K302" s="26"/>
      <c r="L302" s="25"/>
      <c r="M302" s="25"/>
      <c r="N302" s="27"/>
      <c r="O302" s="53"/>
      <c r="R302" s="5">
        <v>1</v>
      </c>
      <c r="S302" s="3">
        <v>30</v>
      </c>
    </row>
    <row r="303" spans="1:19" s="51" customFormat="1" ht="24.75" customHeight="1">
      <c r="A303" s="44"/>
      <c r="D303" s="53"/>
      <c r="E303" s="53"/>
      <c r="F303" s="25"/>
      <c r="G303" s="26"/>
      <c r="H303" s="26"/>
      <c r="I303" s="26"/>
      <c r="J303" s="26"/>
      <c r="K303" s="26"/>
      <c r="L303" s="25"/>
      <c r="M303" s="25"/>
      <c r="N303" s="27"/>
      <c r="O303" s="53"/>
      <c r="R303" s="32"/>
      <c r="S303" s="33"/>
    </row>
    <row r="304" spans="1:19" s="51" customFormat="1" ht="24.75" customHeight="1">
      <c r="A304" s="44"/>
      <c r="D304" s="53"/>
      <c r="E304" s="53"/>
      <c r="F304" s="25"/>
      <c r="G304" s="26"/>
      <c r="H304" s="26"/>
      <c r="I304" s="26"/>
      <c r="J304" s="26"/>
      <c r="K304" s="26"/>
      <c r="L304" s="25"/>
      <c r="M304" s="25"/>
      <c r="N304" s="27"/>
      <c r="O304" s="53"/>
      <c r="R304" s="32"/>
      <c r="S304" s="33"/>
    </row>
    <row r="305" spans="1:19" s="51" customFormat="1" ht="24.75" customHeight="1">
      <c r="A305" s="44"/>
      <c r="D305" s="53"/>
      <c r="E305" s="53"/>
      <c r="F305" s="25"/>
      <c r="G305" s="26"/>
      <c r="H305" s="26"/>
      <c r="I305" s="26"/>
      <c r="J305" s="26"/>
      <c r="K305" s="26"/>
      <c r="L305" s="25"/>
      <c r="M305" s="25"/>
      <c r="N305" s="27"/>
      <c r="O305" s="53"/>
      <c r="R305" s="32"/>
      <c r="S305" s="33"/>
    </row>
    <row r="306" spans="1:19" s="51" customFormat="1" ht="24.75" customHeight="1">
      <c r="A306" s="44"/>
      <c r="D306" s="53"/>
      <c r="E306" s="53"/>
      <c r="F306" s="25"/>
      <c r="G306" s="26"/>
      <c r="H306" s="26"/>
      <c r="I306" s="26"/>
      <c r="J306" s="26"/>
      <c r="K306" s="26"/>
      <c r="L306" s="25"/>
      <c r="M306" s="25"/>
      <c r="N306" s="27"/>
      <c r="O306" s="53"/>
      <c r="R306" s="32"/>
      <c r="S306" s="33"/>
    </row>
    <row r="307" spans="1:19" s="51" customFormat="1" ht="24.75" customHeight="1">
      <c r="A307" s="44"/>
      <c r="D307" s="53"/>
      <c r="E307" s="53"/>
      <c r="F307" s="25"/>
      <c r="G307" s="26"/>
      <c r="H307" s="26"/>
      <c r="I307" s="26"/>
      <c r="J307" s="26"/>
      <c r="K307" s="26"/>
      <c r="L307" s="25"/>
      <c r="M307" s="25"/>
      <c r="N307" s="27"/>
      <c r="O307" s="53"/>
      <c r="R307" s="32"/>
      <c r="S307" s="33"/>
    </row>
    <row r="308" spans="1:19" s="51" customFormat="1" ht="24.75" customHeight="1">
      <c r="A308" s="44"/>
      <c r="D308" s="53"/>
      <c r="E308" s="53"/>
      <c r="F308" s="25"/>
      <c r="G308" s="26"/>
      <c r="H308" s="26"/>
      <c r="I308" s="26"/>
      <c r="J308" s="26"/>
      <c r="K308" s="26"/>
      <c r="L308" s="25"/>
      <c r="M308" s="25"/>
      <c r="N308" s="27"/>
      <c r="O308" s="53"/>
      <c r="R308" s="32"/>
      <c r="S308" s="33"/>
    </row>
    <row r="309" spans="1:19" s="51" customFormat="1" ht="24.75" customHeight="1">
      <c r="A309" s="44"/>
      <c r="D309" s="53"/>
      <c r="E309" s="53"/>
      <c r="F309" s="25"/>
      <c r="G309" s="26"/>
      <c r="H309" s="26"/>
      <c r="I309" s="26"/>
      <c r="J309" s="26"/>
      <c r="K309" s="26"/>
      <c r="L309" s="25"/>
      <c r="M309" s="25"/>
      <c r="N309" s="27"/>
      <c r="O309" s="53"/>
      <c r="R309" s="32"/>
      <c r="S309" s="33"/>
    </row>
    <row r="310" spans="1:19" s="51" customFormat="1" ht="24.75" customHeight="1">
      <c r="A310" s="44"/>
      <c r="D310" s="53"/>
      <c r="E310" s="53"/>
      <c r="F310" s="25"/>
      <c r="G310" s="26"/>
      <c r="H310" s="26"/>
      <c r="I310" s="26"/>
      <c r="J310" s="26"/>
      <c r="K310" s="26"/>
      <c r="L310" s="25"/>
      <c r="M310" s="25"/>
      <c r="N310" s="27"/>
      <c r="O310" s="53"/>
      <c r="R310" s="32"/>
      <c r="S310" s="33"/>
    </row>
    <row r="311" spans="1:19" s="51" customFormat="1" ht="24.75" customHeight="1">
      <c r="A311" s="44"/>
      <c r="D311" s="53"/>
      <c r="E311" s="53"/>
      <c r="F311" s="25"/>
      <c r="G311" s="26"/>
      <c r="H311" s="26"/>
      <c r="I311" s="26"/>
      <c r="J311" s="26"/>
      <c r="K311" s="26"/>
      <c r="L311" s="25"/>
      <c r="M311" s="25"/>
      <c r="N311" s="27"/>
      <c r="O311" s="53"/>
      <c r="R311" s="32"/>
      <c r="S311" s="33"/>
    </row>
    <row r="312" spans="1:19" s="51" customFormat="1" ht="24.75" customHeight="1">
      <c r="A312" s="44"/>
      <c r="D312" s="53"/>
      <c r="E312" s="53"/>
      <c r="F312" s="25"/>
      <c r="G312" s="26"/>
      <c r="H312" s="26"/>
      <c r="I312" s="26"/>
      <c r="J312" s="26"/>
      <c r="K312" s="26"/>
      <c r="L312" s="25"/>
      <c r="M312" s="25"/>
      <c r="N312" s="27"/>
      <c r="O312" s="53"/>
      <c r="R312" s="32"/>
      <c r="S312" s="33"/>
    </row>
    <row r="313" spans="1:19" s="51" customFormat="1" ht="24.75" customHeight="1">
      <c r="A313" s="44"/>
      <c r="D313" s="53"/>
      <c r="E313" s="53"/>
      <c r="F313" s="25"/>
      <c r="G313" s="26"/>
      <c r="H313" s="26"/>
      <c r="I313" s="26"/>
      <c r="J313" s="26"/>
      <c r="K313" s="26"/>
      <c r="L313" s="25"/>
      <c r="M313" s="25"/>
      <c r="N313" s="27"/>
      <c r="O313" s="53"/>
      <c r="R313" s="32"/>
      <c r="S313" s="33"/>
    </row>
    <row r="314" spans="1:19" s="51" customFormat="1" ht="24.75" customHeight="1">
      <c r="A314" s="44"/>
      <c r="D314" s="53"/>
      <c r="E314" s="53"/>
      <c r="F314" s="25"/>
      <c r="G314" s="26"/>
      <c r="H314" s="26"/>
      <c r="I314" s="26"/>
      <c r="J314" s="26"/>
      <c r="K314" s="26"/>
      <c r="L314" s="25"/>
      <c r="M314" s="25"/>
      <c r="N314" s="27"/>
      <c r="O314" s="53"/>
      <c r="R314" s="32"/>
      <c r="S314" s="33"/>
    </row>
    <row r="315" spans="1:19" s="51" customFormat="1" ht="24.75" customHeight="1">
      <c r="A315" s="44"/>
      <c r="D315" s="53"/>
      <c r="E315" s="53"/>
      <c r="F315" s="25"/>
      <c r="G315" s="26"/>
      <c r="H315" s="26"/>
      <c r="I315" s="26"/>
      <c r="J315" s="26"/>
      <c r="K315" s="26"/>
      <c r="L315" s="25"/>
      <c r="M315" s="25"/>
      <c r="N315" s="27"/>
      <c r="O315" s="53"/>
      <c r="R315" s="32"/>
      <c r="S315" s="33"/>
    </row>
    <row r="316" spans="1:19" s="51" customFormat="1" ht="24.75" customHeight="1">
      <c r="A316" s="44"/>
      <c r="D316" s="53"/>
      <c r="E316" s="53"/>
      <c r="F316" s="25"/>
      <c r="G316" s="26"/>
      <c r="H316" s="26"/>
      <c r="I316" s="26"/>
      <c r="J316" s="26"/>
      <c r="K316" s="26"/>
      <c r="L316" s="25"/>
      <c r="M316" s="25"/>
      <c r="N316" s="27"/>
      <c r="O316" s="53"/>
      <c r="R316" s="32"/>
      <c r="S316" s="33"/>
    </row>
    <row r="317" spans="1:19" s="51" customFormat="1" ht="24.75" customHeight="1">
      <c r="A317" s="44"/>
      <c r="D317" s="53"/>
      <c r="E317" s="53"/>
      <c r="F317" s="25"/>
      <c r="G317" s="26"/>
      <c r="H317" s="26"/>
      <c r="I317" s="26"/>
      <c r="J317" s="26"/>
      <c r="K317" s="26"/>
      <c r="L317" s="25"/>
      <c r="M317" s="25"/>
      <c r="N317" s="27"/>
      <c r="O317" s="53"/>
      <c r="R317" s="32"/>
      <c r="S317" s="33"/>
    </row>
    <row r="318" spans="1:19" s="51" customFormat="1" ht="24.75" customHeight="1">
      <c r="A318" s="44"/>
      <c r="D318" s="53"/>
      <c r="E318" s="53"/>
      <c r="F318" s="25"/>
      <c r="G318" s="26"/>
      <c r="H318" s="26"/>
      <c r="I318" s="26"/>
      <c r="J318" s="26"/>
      <c r="K318" s="26"/>
      <c r="L318" s="25"/>
      <c r="M318" s="25"/>
      <c r="N318" s="27"/>
      <c r="O318" s="53"/>
      <c r="R318" s="32"/>
      <c r="S318" s="33"/>
    </row>
    <row r="319" spans="1:19" s="51" customFormat="1" ht="24.75" customHeight="1">
      <c r="A319" s="44"/>
      <c r="D319" s="53"/>
      <c r="E319" s="53"/>
      <c r="F319" s="25"/>
      <c r="G319" s="26"/>
      <c r="H319" s="26"/>
      <c r="I319" s="26"/>
      <c r="J319" s="26"/>
      <c r="K319" s="26"/>
      <c r="L319" s="25"/>
      <c r="M319" s="25"/>
      <c r="N319" s="27"/>
      <c r="O319" s="53"/>
      <c r="R319" s="32"/>
      <c r="S319" s="33"/>
    </row>
    <row r="320" spans="1:19" s="51" customFormat="1" ht="24.75" customHeight="1">
      <c r="A320" s="44"/>
      <c r="D320" s="53"/>
      <c r="E320" s="53"/>
      <c r="F320" s="25"/>
      <c r="G320" s="26"/>
      <c r="H320" s="26"/>
      <c r="I320" s="26"/>
      <c r="J320" s="26"/>
      <c r="K320" s="26"/>
      <c r="L320" s="25"/>
      <c r="M320" s="25"/>
      <c r="N320" s="27"/>
      <c r="O320" s="53"/>
      <c r="R320" s="32"/>
      <c r="S320" s="33"/>
    </row>
    <row r="321" spans="1:19" s="51" customFormat="1" ht="24.75" customHeight="1">
      <c r="A321" s="44"/>
      <c r="D321" s="53"/>
      <c r="E321" s="53"/>
      <c r="F321" s="25"/>
      <c r="G321" s="26"/>
      <c r="H321" s="26"/>
      <c r="I321" s="26"/>
      <c r="J321" s="26"/>
      <c r="K321" s="26"/>
      <c r="L321" s="25"/>
      <c r="M321" s="25"/>
      <c r="N321" s="27"/>
      <c r="O321" s="53"/>
      <c r="R321" s="32"/>
      <c r="S321" s="33"/>
    </row>
    <row r="322" spans="1:19" s="51" customFormat="1" ht="24.75" customHeight="1">
      <c r="A322" s="44"/>
      <c r="D322" s="53"/>
      <c r="E322" s="53"/>
      <c r="F322" s="25"/>
      <c r="G322" s="26"/>
      <c r="H322" s="26"/>
      <c r="I322" s="26"/>
      <c r="J322" s="26"/>
      <c r="K322" s="26"/>
      <c r="L322" s="25"/>
      <c r="M322" s="25"/>
      <c r="N322" s="27"/>
      <c r="O322" s="53"/>
      <c r="R322" s="32"/>
      <c r="S322" s="33"/>
    </row>
    <row r="323" spans="1:19" s="51" customFormat="1" ht="24.75" customHeight="1">
      <c r="A323" s="44"/>
      <c r="D323" s="53"/>
      <c r="E323" s="53"/>
      <c r="F323" s="25"/>
      <c r="G323" s="26"/>
      <c r="H323" s="26"/>
      <c r="I323" s="26"/>
      <c r="J323" s="26"/>
      <c r="K323" s="26"/>
      <c r="L323" s="25"/>
      <c r="M323" s="25"/>
      <c r="N323" s="27"/>
      <c r="O323" s="53"/>
      <c r="R323" s="32"/>
      <c r="S323" s="33"/>
    </row>
    <row r="324" spans="1:19" s="51" customFormat="1" ht="24.75" customHeight="1">
      <c r="A324" s="44"/>
      <c r="D324" s="53"/>
      <c r="E324" s="53"/>
      <c r="F324" s="25"/>
      <c r="G324" s="26"/>
      <c r="H324" s="26"/>
      <c r="I324" s="26"/>
      <c r="J324" s="26"/>
      <c r="K324" s="26"/>
      <c r="L324" s="25"/>
      <c r="M324" s="25"/>
      <c r="N324" s="27"/>
      <c r="O324" s="53"/>
      <c r="R324" s="32"/>
      <c r="S324" s="33"/>
    </row>
    <row r="325" spans="1:19" s="51" customFormat="1" ht="24.75" customHeight="1">
      <c r="A325" s="44"/>
      <c r="D325" s="53"/>
      <c r="E325" s="53"/>
      <c r="F325" s="25"/>
      <c r="G325" s="26"/>
      <c r="H325" s="26"/>
      <c r="I325" s="26"/>
      <c r="J325" s="26"/>
      <c r="K325" s="26"/>
      <c r="L325" s="25"/>
      <c r="M325" s="25"/>
      <c r="N325" s="27"/>
      <c r="O325" s="53"/>
      <c r="R325" s="32"/>
      <c r="S325" s="33"/>
    </row>
    <row r="326" spans="1:19" s="51" customFormat="1" ht="24.75" customHeight="1">
      <c r="A326" s="44"/>
      <c r="D326" s="53"/>
      <c r="E326" s="53"/>
      <c r="F326" s="25"/>
      <c r="G326" s="26"/>
      <c r="H326" s="26"/>
      <c r="I326" s="26"/>
      <c r="J326" s="26"/>
      <c r="K326" s="26"/>
      <c r="L326" s="25"/>
      <c r="M326" s="25"/>
      <c r="N326" s="27"/>
      <c r="O326" s="53"/>
      <c r="R326" s="32"/>
      <c r="S326" s="33"/>
    </row>
    <row r="327" spans="1:19" s="51" customFormat="1" ht="24.75" customHeight="1">
      <c r="A327" s="44"/>
      <c r="D327" s="53"/>
      <c r="E327" s="53"/>
      <c r="F327" s="25"/>
      <c r="G327" s="26"/>
      <c r="H327" s="26"/>
      <c r="I327" s="26"/>
      <c r="J327" s="26"/>
      <c r="K327" s="26"/>
      <c r="L327" s="25"/>
      <c r="M327" s="25"/>
      <c r="N327" s="27"/>
      <c r="O327" s="53"/>
      <c r="R327" s="32"/>
      <c r="S327" s="33"/>
    </row>
    <row r="328" spans="1:19" s="51" customFormat="1" ht="24.75" customHeight="1">
      <c r="A328" s="44"/>
      <c r="D328" s="53"/>
      <c r="E328" s="53"/>
      <c r="F328" s="25"/>
      <c r="G328" s="26"/>
      <c r="H328" s="26"/>
      <c r="I328" s="26"/>
      <c r="J328" s="26"/>
      <c r="K328" s="26"/>
      <c r="L328" s="25"/>
      <c r="M328" s="25"/>
      <c r="N328" s="27"/>
      <c r="O328" s="53"/>
      <c r="R328" s="32"/>
      <c r="S328" s="33"/>
    </row>
    <row r="329" spans="1:19" s="51" customFormat="1" ht="24.75" customHeight="1">
      <c r="A329" s="44"/>
      <c r="D329" s="53"/>
      <c r="E329" s="53"/>
      <c r="F329" s="25"/>
      <c r="G329" s="26"/>
      <c r="H329" s="26"/>
      <c r="I329" s="26"/>
      <c r="J329" s="26"/>
      <c r="K329" s="26"/>
      <c r="L329" s="25"/>
      <c r="M329" s="25"/>
      <c r="N329" s="27"/>
      <c r="O329" s="53"/>
      <c r="R329" s="32"/>
      <c r="S329" s="33"/>
    </row>
    <row r="330" spans="1:19" s="51" customFormat="1" ht="24.75" customHeight="1">
      <c r="A330" s="44"/>
      <c r="D330" s="53"/>
      <c r="E330" s="53"/>
      <c r="F330" s="25"/>
      <c r="G330" s="26"/>
      <c r="H330" s="26"/>
      <c r="I330" s="26"/>
      <c r="J330" s="26"/>
      <c r="K330" s="26"/>
      <c r="L330" s="25"/>
      <c r="M330" s="25"/>
      <c r="N330" s="27"/>
      <c r="O330" s="53"/>
      <c r="R330" s="32"/>
      <c r="S330" s="33"/>
    </row>
    <row r="331" spans="1:19" s="51" customFormat="1" ht="24.75" customHeight="1">
      <c r="A331" s="44"/>
      <c r="D331" s="53"/>
      <c r="E331" s="53"/>
      <c r="F331" s="25"/>
      <c r="G331" s="26"/>
      <c r="H331" s="26"/>
      <c r="I331" s="26"/>
      <c r="J331" s="26"/>
      <c r="K331" s="26"/>
      <c r="L331" s="25"/>
      <c r="M331" s="25"/>
      <c r="N331" s="27"/>
      <c r="O331" s="53"/>
      <c r="R331" s="32"/>
      <c r="S331" s="33"/>
    </row>
    <row r="332" spans="1:19" s="51" customFormat="1" ht="24.75" customHeight="1">
      <c r="A332" s="44"/>
      <c r="D332" s="53"/>
      <c r="E332" s="53"/>
      <c r="F332" s="25"/>
      <c r="G332" s="26"/>
      <c r="H332" s="26"/>
      <c r="I332" s="26"/>
      <c r="J332" s="26"/>
      <c r="K332" s="26"/>
      <c r="L332" s="25"/>
      <c r="M332" s="25"/>
      <c r="N332" s="27"/>
      <c r="O332" s="53"/>
      <c r="R332" s="32"/>
      <c r="S332" s="33"/>
    </row>
    <row r="333" spans="1:19" s="51" customFormat="1" ht="24.75" customHeight="1">
      <c r="A333" s="44"/>
      <c r="D333" s="53"/>
      <c r="E333" s="53"/>
      <c r="F333" s="25"/>
      <c r="G333" s="26"/>
      <c r="H333" s="26"/>
      <c r="I333" s="26"/>
      <c r="J333" s="26"/>
      <c r="K333" s="26"/>
      <c r="L333" s="25"/>
      <c r="M333" s="25"/>
      <c r="N333" s="27"/>
      <c r="O333" s="53"/>
      <c r="R333" s="32"/>
      <c r="S333" s="33"/>
    </row>
    <row r="334" spans="1:19" s="51" customFormat="1" ht="24.75" customHeight="1">
      <c r="A334" s="44"/>
      <c r="D334" s="53"/>
      <c r="E334" s="53"/>
      <c r="F334" s="25"/>
      <c r="G334" s="26"/>
      <c r="H334" s="26"/>
      <c r="I334" s="26"/>
      <c r="J334" s="26"/>
      <c r="K334" s="26"/>
      <c r="L334" s="25"/>
      <c r="M334" s="25"/>
      <c r="N334" s="27"/>
      <c r="O334" s="53"/>
      <c r="R334" s="32"/>
      <c r="S334" s="33"/>
    </row>
    <row r="335" spans="1:19" s="51" customFormat="1" ht="24.75" customHeight="1">
      <c r="A335" s="44"/>
      <c r="D335" s="53"/>
      <c r="E335" s="53"/>
      <c r="F335" s="25"/>
      <c r="G335" s="26"/>
      <c r="H335" s="26"/>
      <c r="I335" s="26"/>
      <c r="J335" s="26"/>
      <c r="K335" s="26"/>
      <c r="L335" s="25"/>
      <c r="M335" s="25"/>
      <c r="N335" s="27"/>
      <c r="O335" s="53"/>
      <c r="R335" s="32"/>
      <c r="S335" s="33"/>
    </row>
    <row r="336" spans="1:19" s="51" customFormat="1" ht="24.75" customHeight="1">
      <c r="A336" s="44"/>
      <c r="D336" s="53"/>
      <c r="E336" s="53"/>
      <c r="F336" s="25"/>
      <c r="G336" s="26"/>
      <c r="H336" s="26"/>
      <c r="I336" s="26"/>
      <c r="J336" s="26"/>
      <c r="K336" s="26"/>
      <c r="L336" s="25"/>
      <c r="M336" s="25"/>
      <c r="N336" s="27"/>
      <c r="O336" s="53"/>
      <c r="R336" s="32"/>
      <c r="S336" s="33"/>
    </row>
    <row r="337" spans="1:32" s="51" customFormat="1" ht="24.75" customHeight="1">
      <c r="A337" s="44"/>
      <c r="D337" s="53"/>
      <c r="E337" s="53"/>
      <c r="F337" s="25"/>
      <c r="G337" s="26"/>
      <c r="H337" s="26"/>
      <c r="I337" s="26"/>
      <c r="J337" s="26"/>
      <c r="K337" s="26"/>
      <c r="L337" s="25"/>
      <c r="M337" s="25"/>
      <c r="N337" s="27"/>
      <c r="O337" s="53"/>
      <c r="R337" s="32"/>
      <c r="S337" s="33"/>
    </row>
    <row r="338" spans="1:32" s="51" customFormat="1" ht="24.75" customHeight="1">
      <c r="A338" s="44"/>
      <c r="D338" s="53"/>
      <c r="E338" s="53"/>
      <c r="F338" s="25"/>
      <c r="G338" s="26"/>
      <c r="H338" s="26"/>
      <c r="I338" s="26"/>
      <c r="J338" s="26"/>
      <c r="K338" s="26"/>
      <c r="L338" s="25"/>
      <c r="M338" s="25"/>
      <c r="N338" s="27"/>
      <c r="O338" s="53"/>
      <c r="R338" s="32"/>
      <c r="S338" s="33"/>
    </row>
    <row r="339" spans="1:32" s="51" customFormat="1" ht="24.75" customHeight="1">
      <c r="A339" s="44"/>
      <c r="D339" s="53"/>
      <c r="E339" s="53"/>
      <c r="F339" s="25"/>
      <c r="G339" s="26"/>
      <c r="H339" s="26"/>
      <c r="I339" s="26"/>
      <c r="J339" s="26"/>
      <c r="K339" s="26"/>
      <c r="L339" s="25"/>
      <c r="M339" s="25"/>
      <c r="N339" s="27"/>
      <c r="O339" s="53"/>
      <c r="R339" s="32"/>
      <c r="S339" s="33"/>
    </row>
    <row r="340" spans="1:32" ht="24.75" customHeight="1">
      <c r="A340" s="44"/>
      <c r="B340" s="51"/>
      <c r="C340" s="51"/>
      <c r="D340" s="53"/>
      <c r="E340" s="53"/>
      <c r="F340" s="25"/>
      <c r="G340" s="26"/>
      <c r="H340" s="26"/>
      <c r="I340" s="26"/>
      <c r="J340" s="26"/>
      <c r="K340" s="26"/>
      <c r="L340" s="25"/>
      <c r="M340" s="25"/>
      <c r="N340" s="27"/>
      <c r="O340" s="53"/>
      <c r="P340" s="51"/>
      <c r="Q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</row>
    <row r="341" spans="1:32" ht="24.75" customHeight="1">
      <c r="A341" s="44"/>
      <c r="B341" s="51"/>
      <c r="C341" s="51"/>
      <c r="D341" s="53"/>
      <c r="E341" s="53"/>
      <c r="F341" s="25"/>
      <c r="G341" s="26"/>
      <c r="H341" s="26"/>
      <c r="I341" s="26"/>
      <c r="J341" s="26"/>
      <c r="K341" s="26"/>
      <c r="L341" s="25"/>
      <c r="M341" s="25"/>
      <c r="N341" s="27"/>
      <c r="O341" s="53"/>
      <c r="P341" s="51"/>
      <c r="Q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</row>
    <row r="342" spans="1:32" ht="24.75" customHeight="1">
      <c r="A342" s="44"/>
      <c r="B342" s="51"/>
      <c r="C342" s="51"/>
      <c r="D342" s="53"/>
      <c r="E342" s="53"/>
      <c r="F342" s="25"/>
      <c r="G342" s="26"/>
      <c r="H342" s="26"/>
      <c r="I342" s="26"/>
      <c r="J342" s="26"/>
      <c r="K342" s="26"/>
      <c r="L342" s="25"/>
      <c r="M342" s="25"/>
      <c r="N342" s="27"/>
      <c r="O342" s="53"/>
      <c r="P342" s="51"/>
      <c r="Q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</row>
    <row r="343" spans="1:32" ht="24.75" customHeight="1">
      <c r="A343" s="44"/>
      <c r="B343" s="51"/>
      <c r="C343" s="51"/>
      <c r="D343" s="53"/>
      <c r="E343" s="53"/>
      <c r="F343" s="25"/>
      <c r="G343" s="26"/>
      <c r="H343" s="26"/>
      <c r="I343" s="26"/>
      <c r="J343" s="26"/>
      <c r="K343" s="26"/>
      <c r="L343" s="25"/>
      <c r="M343" s="25"/>
      <c r="N343" s="27"/>
      <c r="O343" s="53"/>
      <c r="P343" s="51"/>
      <c r="Q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</row>
    <row r="344" spans="1:32" ht="24.75" customHeight="1">
      <c r="A344" s="44"/>
      <c r="B344" s="51"/>
      <c r="C344" s="51"/>
      <c r="D344" s="53"/>
      <c r="E344" s="53"/>
      <c r="F344" s="25"/>
      <c r="G344" s="26"/>
      <c r="H344" s="26"/>
      <c r="I344" s="26"/>
      <c r="J344" s="26"/>
      <c r="K344" s="26"/>
      <c r="L344" s="25"/>
      <c r="M344" s="25"/>
      <c r="N344" s="27"/>
      <c r="O344" s="53"/>
      <c r="P344" s="51"/>
      <c r="Q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</row>
    <row r="345" spans="1:32" ht="24.75" customHeight="1">
      <c r="A345" s="44"/>
      <c r="B345" s="51"/>
      <c r="C345" s="51"/>
      <c r="D345" s="53"/>
      <c r="E345" s="53"/>
      <c r="F345" s="25"/>
      <c r="G345" s="26"/>
      <c r="H345" s="26"/>
      <c r="I345" s="26"/>
      <c r="J345" s="26"/>
      <c r="K345" s="26"/>
      <c r="L345" s="25"/>
      <c r="M345" s="25"/>
      <c r="N345" s="27"/>
      <c r="O345" s="53"/>
      <c r="P345" s="51"/>
      <c r="Q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</row>
    <row r="346" spans="1:32" ht="24.75" customHeight="1">
      <c r="A346" s="44"/>
      <c r="B346" s="51"/>
      <c r="C346" s="51"/>
      <c r="D346" s="53"/>
      <c r="E346" s="53"/>
      <c r="F346" s="25"/>
      <c r="G346" s="26"/>
      <c r="H346" s="26"/>
      <c r="I346" s="26"/>
      <c r="J346" s="26"/>
      <c r="K346" s="26"/>
      <c r="L346" s="25"/>
      <c r="M346" s="25"/>
      <c r="N346" s="27"/>
      <c r="O346" s="53"/>
      <c r="P346" s="51"/>
      <c r="Q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</row>
    <row r="347" spans="1:32" ht="24.75" customHeight="1">
      <c r="A347" s="44"/>
      <c r="B347" s="51"/>
      <c r="C347" s="51"/>
      <c r="D347" s="53"/>
      <c r="E347" s="53"/>
      <c r="F347" s="25"/>
      <c r="G347" s="26"/>
      <c r="H347" s="26"/>
      <c r="I347" s="26"/>
      <c r="J347" s="26"/>
      <c r="K347" s="26"/>
      <c r="L347" s="25"/>
      <c r="M347" s="25"/>
      <c r="N347" s="27"/>
      <c r="O347" s="53"/>
      <c r="P347" s="51"/>
      <c r="Q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</row>
    <row r="348" spans="1:32" ht="24.75" customHeight="1">
      <c r="A348" s="44"/>
      <c r="B348" s="51"/>
      <c r="C348" s="51"/>
      <c r="D348" s="53"/>
      <c r="E348" s="53"/>
      <c r="F348" s="25"/>
      <c r="G348" s="26"/>
      <c r="H348" s="26"/>
      <c r="I348" s="26"/>
      <c r="J348" s="26"/>
      <c r="K348" s="26"/>
      <c r="L348" s="25"/>
      <c r="M348" s="25"/>
      <c r="N348" s="27"/>
      <c r="O348" s="53"/>
      <c r="P348" s="51"/>
      <c r="Q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</row>
    <row r="349" spans="1:32" ht="24.75" customHeight="1">
      <c r="A349" s="44"/>
      <c r="B349" s="51"/>
      <c r="C349" s="51"/>
      <c r="D349" s="53"/>
      <c r="E349" s="53"/>
      <c r="F349" s="25"/>
      <c r="G349" s="26"/>
      <c r="H349" s="26"/>
      <c r="I349" s="26"/>
      <c r="J349" s="26"/>
      <c r="K349" s="26"/>
      <c r="L349" s="25"/>
      <c r="M349" s="25"/>
      <c r="N349" s="27"/>
      <c r="O349" s="53"/>
      <c r="P349" s="51"/>
      <c r="Q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</row>
    <row r="350" spans="1:32" ht="24.75" customHeight="1">
      <c r="A350" s="44"/>
      <c r="B350" s="51"/>
      <c r="C350" s="51"/>
      <c r="D350" s="53"/>
      <c r="E350" s="53"/>
      <c r="F350" s="25"/>
      <c r="G350" s="26"/>
      <c r="H350" s="26"/>
      <c r="I350" s="26"/>
      <c r="J350" s="26"/>
      <c r="K350" s="26"/>
      <c r="L350" s="25"/>
      <c r="M350" s="25"/>
      <c r="N350" s="27"/>
      <c r="O350" s="53"/>
      <c r="P350" s="51"/>
      <c r="Q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</row>
    <row r="351" spans="1:32" ht="24.75" customHeight="1">
      <c r="A351" s="44"/>
      <c r="B351" s="51"/>
      <c r="C351" s="51"/>
      <c r="D351" s="53"/>
      <c r="E351" s="53"/>
      <c r="F351" s="25"/>
      <c r="G351" s="26"/>
      <c r="H351" s="26"/>
      <c r="I351" s="26"/>
      <c r="J351" s="26"/>
      <c r="K351" s="26"/>
      <c r="L351" s="25"/>
      <c r="M351" s="25"/>
      <c r="N351" s="27"/>
      <c r="O351" s="53"/>
      <c r="P351" s="51"/>
      <c r="Q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</row>
    <row r="352" spans="1:32" ht="24.75" customHeight="1">
      <c r="A352" s="44"/>
      <c r="B352" s="51"/>
      <c r="C352" s="51"/>
      <c r="D352" s="53"/>
      <c r="E352" s="53"/>
      <c r="F352" s="25"/>
      <c r="G352" s="26"/>
      <c r="H352" s="26"/>
      <c r="I352" s="26"/>
      <c r="J352" s="26"/>
      <c r="K352" s="26"/>
      <c r="L352" s="25"/>
      <c r="M352" s="25"/>
      <c r="N352" s="27"/>
      <c r="O352" s="53"/>
      <c r="P352" s="51"/>
      <c r="Q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</row>
    <row r="353" spans="1:32" ht="24.75" customHeight="1">
      <c r="A353" s="44"/>
      <c r="B353" s="51"/>
      <c r="C353" s="51"/>
      <c r="D353" s="53"/>
      <c r="E353" s="53"/>
      <c r="F353" s="25"/>
      <c r="G353" s="26"/>
      <c r="H353" s="26"/>
      <c r="I353" s="26"/>
      <c r="J353" s="26"/>
      <c r="K353" s="26"/>
      <c r="L353" s="25"/>
      <c r="M353" s="25"/>
      <c r="N353" s="27"/>
      <c r="O353" s="53"/>
      <c r="P353" s="51"/>
      <c r="Q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</row>
    <row r="354" spans="1:32" ht="24.75" customHeight="1">
      <c r="A354" s="44"/>
      <c r="B354" s="51"/>
      <c r="C354" s="51"/>
      <c r="D354" s="53"/>
      <c r="E354" s="53"/>
      <c r="F354" s="25"/>
      <c r="G354" s="26"/>
      <c r="H354" s="26"/>
      <c r="I354" s="26"/>
      <c r="J354" s="26"/>
      <c r="K354" s="26"/>
      <c r="L354" s="25"/>
      <c r="M354" s="25"/>
      <c r="N354" s="27"/>
      <c r="O354" s="53"/>
      <c r="P354" s="51"/>
      <c r="Q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</row>
    <row r="355" spans="1:32" ht="24.75" customHeight="1">
      <c r="A355" s="44"/>
      <c r="B355" s="51"/>
      <c r="C355" s="51"/>
      <c r="D355" s="53"/>
      <c r="E355" s="53"/>
      <c r="F355" s="25"/>
      <c r="G355" s="26"/>
      <c r="H355" s="26"/>
      <c r="I355" s="26"/>
      <c r="J355" s="26"/>
      <c r="K355" s="26"/>
      <c r="L355" s="25"/>
      <c r="M355" s="25"/>
      <c r="N355" s="27"/>
      <c r="O355" s="53"/>
      <c r="P355" s="51"/>
      <c r="Q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</row>
    <row r="356" spans="1:32" ht="24.75" customHeight="1">
      <c r="A356" s="44"/>
      <c r="B356" s="51"/>
      <c r="C356" s="51"/>
      <c r="D356" s="53"/>
      <c r="E356" s="53"/>
      <c r="F356" s="25"/>
      <c r="G356" s="26"/>
      <c r="H356" s="26"/>
      <c r="I356" s="26"/>
      <c r="J356" s="26"/>
      <c r="K356" s="26"/>
      <c r="L356" s="25"/>
      <c r="M356" s="25"/>
      <c r="N356" s="27"/>
      <c r="O356" s="53"/>
      <c r="P356" s="51"/>
      <c r="Q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</row>
    <row r="357" spans="1:32" ht="24.75" customHeight="1">
      <c r="A357" s="44"/>
      <c r="B357" s="51"/>
      <c r="C357" s="51"/>
      <c r="D357" s="53"/>
      <c r="E357" s="53"/>
      <c r="F357" s="25"/>
      <c r="G357" s="26"/>
      <c r="H357" s="26"/>
      <c r="I357" s="26"/>
      <c r="J357" s="26"/>
      <c r="K357" s="26"/>
      <c r="L357" s="25"/>
      <c r="M357" s="25"/>
      <c r="N357" s="27"/>
      <c r="O357" s="53"/>
      <c r="P357" s="51"/>
      <c r="Q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</row>
    <row r="358" spans="1:32" ht="24.75" customHeight="1">
      <c r="A358" s="44"/>
      <c r="B358" s="51"/>
      <c r="C358" s="51"/>
      <c r="D358" s="53"/>
      <c r="E358" s="53"/>
      <c r="F358" s="25"/>
      <c r="G358" s="26"/>
      <c r="H358" s="26"/>
      <c r="I358" s="26"/>
      <c r="J358" s="26"/>
      <c r="K358" s="26"/>
      <c r="L358" s="25"/>
      <c r="M358" s="25"/>
      <c r="N358" s="27"/>
      <c r="O358" s="53"/>
      <c r="P358" s="51"/>
      <c r="Q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</row>
    <row r="359" spans="1:32" ht="24.75" customHeight="1">
      <c r="A359" s="44"/>
      <c r="B359" s="51"/>
      <c r="C359" s="51"/>
      <c r="D359" s="53"/>
      <c r="E359" s="53"/>
      <c r="F359" s="25"/>
      <c r="G359" s="26"/>
      <c r="H359" s="26"/>
      <c r="I359" s="26"/>
      <c r="J359" s="26"/>
      <c r="K359" s="26"/>
      <c r="L359" s="25"/>
      <c r="M359" s="25"/>
      <c r="N359" s="27"/>
      <c r="O359" s="53"/>
      <c r="P359" s="51"/>
      <c r="Q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</row>
    <row r="360" spans="1:32" ht="24.75" customHeight="1">
      <c r="A360" s="44"/>
      <c r="B360" s="51"/>
      <c r="C360" s="51"/>
      <c r="D360" s="53"/>
      <c r="E360" s="53"/>
      <c r="F360" s="25"/>
      <c r="G360" s="26"/>
      <c r="H360" s="26"/>
      <c r="I360" s="26"/>
      <c r="J360" s="26"/>
      <c r="K360" s="26"/>
      <c r="L360" s="25"/>
      <c r="M360" s="25"/>
      <c r="N360" s="27"/>
      <c r="O360" s="53"/>
      <c r="P360" s="51"/>
      <c r="Q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</row>
    <row r="361" spans="1:32" ht="24.75" customHeight="1">
      <c r="A361" s="44"/>
      <c r="B361" s="51"/>
      <c r="C361" s="51"/>
      <c r="D361" s="53"/>
      <c r="E361" s="53"/>
      <c r="F361" s="25"/>
      <c r="G361" s="26"/>
      <c r="H361" s="26"/>
      <c r="I361" s="26"/>
      <c r="J361" s="26"/>
      <c r="K361" s="26"/>
      <c r="L361" s="25"/>
      <c r="M361" s="25"/>
      <c r="N361" s="27"/>
      <c r="O361" s="53"/>
      <c r="P361" s="51"/>
      <c r="Q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</row>
    <row r="362" spans="1:32" ht="24.75" customHeight="1">
      <c r="A362" s="44"/>
      <c r="B362" s="51"/>
      <c r="C362" s="51"/>
      <c r="D362" s="53"/>
      <c r="E362" s="53"/>
      <c r="F362" s="25"/>
      <c r="G362" s="26"/>
      <c r="H362" s="26"/>
      <c r="I362" s="26"/>
      <c r="J362" s="26"/>
      <c r="K362" s="26"/>
      <c r="L362" s="25"/>
      <c r="M362" s="25"/>
      <c r="N362" s="27"/>
      <c r="O362" s="53"/>
      <c r="P362" s="51"/>
      <c r="Q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</row>
    <row r="363" spans="1:32" ht="24.75" customHeight="1">
      <c r="A363" s="44"/>
      <c r="B363" s="51"/>
      <c r="C363" s="51"/>
      <c r="D363" s="53"/>
      <c r="E363" s="53"/>
      <c r="F363" s="25"/>
      <c r="G363" s="26"/>
      <c r="H363" s="26"/>
      <c r="I363" s="26"/>
      <c r="J363" s="26"/>
      <c r="K363" s="26"/>
      <c r="L363" s="25"/>
      <c r="M363" s="25"/>
      <c r="N363" s="27"/>
      <c r="O363" s="53"/>
      <c r="P363" s="51"/>
      <c r="Q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</row>
    <row r="364" spans="1:32" ht="24.75" customHeight="1">
      <c r="A364" s="44"/>
      <c r="B364" s="51"/>
      <c r="C364" s="51"/>
      <c r="D364" s="53"/>
      <c r="E364" s="53"/>
      <c r="F364" s="25"/>
      <c r="G364" s="26"/>
      <c r="H364" s="26"/>
      <c r="I364" s="26"/>
      <c r="J364" s="26"/>
      <c r="K364" s="26"/>
      <c r="L364" s="25"/>
      <c r="M364" s="25"/>
      <c r="N364" s="27"/>
      <c r="O364" s="53"/>
      <c r="P364" s="51"/>
      <c r="Q364" s="51"/>
      <c r="T364" s="51"/>
      <c r="U364" s="51"/>
      <c r="V364" s="51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</row>
    <row r="365" spans="1:32" ht="24.75" customHeight="1">
      <c r="A365" s="44"/>
      <c r="B365" s="51"/>
      <c r="C365" s="51"/>
      <c r="D365" s="53"/>
      <c r="E365" s="53"/>
      <c r="F365" s="25"/>
      <c r="G365" s="26"/>
      <c r="H365" s="26"/>
      <c r="I365" s="26"/>
      <c r="J365" s="26"/>
      <c r="K365" s="26"/>
      <c r="L365" s="25"/>
      <c r="M365" s="25"/>
      <c r="N365" s="27"/>
      <c r="O365" s="53"/>
      <c r="P365" s="51"/>
      <c r="Q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</row>
    <row r="366" spans="1:32" ht="24.75" customHeight="1">
      <c r="A366" s="44"/>
      <c r="B366" s="51"/>
      <c r="C366" s="51"/>
      <c r="D366" s="53"/>
      <c r="E366" s="53"/>
      <c r="F366" s="25"/>
      <c r="G366" s="26"/>
      <c r="H366" s="26"/>
      <c r="I366" s="26"/>
      <c r="J366" s="26"/>
      <c r="K366" s="26"/>
      <c r="L366" s="25"/>
      <c r="M366" s="25"/>
      <c r="N366" s="27"/>
      <c r="O366" s="53"/>
      <c r="P366" s="51"/>
      <c r="Q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</row>
    <row r="367" spans="1:32" ht="24.75" customHeight="1">
      <c r="A367" s="44"/>
      <c r="B367" s="51"/>
      <c r="C367" s="51"/>
      <c r="D367" s="53"/>
      <c r="E367" s="53"/>
      <c r="F367" s="25"/>
      <c r="G367" s="26"/>
      <c r="H367" s="26"/>
      <c r="I367" s="26"/>
      <c r="J367" s="26"/>
      <c r="K367" s="26"/>
      <c r="L367" s="25"/>
      <c r="M367" s="25"/>
      <c r="N367" s="27"/>
      <c r="O367" s="53"/>
      <c r="P367" s="51"/>
      <c r="Q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</row>
    <row r="368" spans="1:32" ht="24.75" customHeight="1">
      <c r="A368" s="44"/>
      <c r="B368" s="51"/>
      <c r="C368" s="51"/>
      <c r="D368" s="53"/>
      <c r="E368" s="53"/>
      <c r="F368" s="25"/>
      <c r="G368" s="26"/>
      <c r="H368" s="26"/>
      <c r="I368" s="26"/>
      <c r="J368" s="26"/>
      <c r="K368" s="26"/>
      <c r="L368" s="25"/>
      <c r="M368" s="25"/>
      <c r="N368" s="27"/>
      <c r="O368" s="53"/>
      <c r="P368" s="51"/>
      <c r="Q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</row>
    <row r="369" spans="1:32" ht="24.75" customHeight="1">
      <c r="A369" s="44"/>
      <c r="B369" s="51"/>
      <c r="C369" s="51"/>
      <c r="D369" s="53"/>
      <c r="E369" s="53"/>
      <c r="F369" s="25"/>
      <c r="G369" s="26"/>
      <c r="H369" s="26"/>
      <c r="I369" s="26"/>
      <c r="J369" s="26"/>
      <c r="K369" s="26"/>
      <c r="L369" s="25"/>
      <c r="M369" s="25"/>
      <c r="N369" s="27"/>
      <c r="O369" s="53"/>
      <c r="P369" s="51"/>
      <c r="Q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</row>
    <row r="370" spans="1:32" ht="24.75" customHeight="1">
      <c r="A370" s="44"/>
      <c r="B370" s="51"/>
      <c r="C370" s="51"/>
      <c r="D370" s="53"/>
      <c r="E370" s="53"/>
      <c r="F370" s="25"/>
      <c r="G370" s="26"/>
      <c r="H370" s="26"/>
      <c r="I370" s="26"/>
      <c r="J370" s="26"/>
      <c r="K370" s="26"/>
      <c r="L370" s="25"/>
      <c r="M370" s="25"/>
      <c r="N370" s="27"/>
      <c r="O370" s="53"/>
      <c r="P370" s="51"/>
      <c r="Q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  <c r="AE370" s="51"/>
      <c r="AF370" s="51"/>
    </row>
    <row r="371" spans="1:32" ht="24.75" customHeight="1">
      <c r="A371" s="44"/>
      <c r="B371" s="51"/>
      <c r="C371" s="51"/>
      <c r="D371" s="53"/>
      <c r="E371" s="53"/>
      <c r="F371" s="25"/>
      <c r="G371" s="26"/>
      <c r="H371" s="26"/>
      <c r="I371" s="26"/>
      <c r="J371" s="26"/>
      <c r="K371" s="26"/>
      <c r="L371" s="25"/>
      <c r="M371" s="25"/>
      <c r="N371" s="27"/>
      <c r="O371" s="53"/>
      <c r="P371" s="51"/>
      <c r="Q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</row>
    <row r="372" spans="1:32" ht="24.75" customHeight="1">
      <c r="A372" s="44"/>
      <c r="B372" s="51"/>
      <c r="C372" s="51"/>
      <c r="D372" s="53"/>
      <c r="E372" s="53"/>
      <c r="F372" s="25"/>
      <c r="G372" s="26"/>
      <c r="H372" s="26"/>
      <c r="I372" s="26"/>
      <c r="J372" s="26"/>
      <c r="K372" s="26"/>
      <c r="L372" s="25"/>
      <c r="M372" s="25"/>
      <c r="N372" s="27"/>
      <c r="O372" s="53"/>
      <c r="P372" s="51"/>
      <c r="Q372" s="51"/>
      <c r="T372" s="51"/>
      <c r="U372" s="51"/>
      <c r="V372" s="51"/>
      <c r="W372" s="51"/>
      <c r="X372" s="51"/>
      <c r="Y372" s="51"/>
      <c r="Z372" s="51"/>
      <c r="AA372" s="51"/>
      <c r="AB372" s="51"/>
      <c r="AC372" s="51"/>
      <c r="AD372" s="51"/>
      <c r="AE372" s="51"/>
      <c r="AF372" s="51"/>
    </row>
    <row r="373" spans="1:32" ht="24.75" customHeight="1">
      <c r="A373" s="44"/>
      <c r="B373" s="51"/>
      <c r="C373" s="51"/>
      <c r="D373" s="53"/>
      <c r="E373" s="53"/>
      <c r="F373" s="25"/>
      <c r="G373" s="26"/>
      <c r="H373" s="26"/>
      <c r="I373" s="26"/>
      <c r="J373" s="26"/>
      <c r="K373" s="26"/>
      <c r="L373" s="25"/>
      <c r="M373" s="25"/>
      <c r="N373" s="27"/>
      <c r="O373" s="53"/>
      <c r="P373" s="51"/>
      <c r="Q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</row>
    <row r="374" spans="1:32" ht="24.75" customHeight="1">
      <c r="A374" s="44"/>
      <c r="B374" s="51"/>
      <c r="C374" s="51"/>
      <c r="D374" s="53"/>
      <c r="E374" s="53"/>
      <c r="F374" s="25"/>
      <c r="G374" s="26"/>
      <c r="H374" s="26"/>
      <c r="I374" s="26"/>
      <c r="J374" s="26"/>
      <c r="K374" s="26"/>
      <c r="L374" s="25"/>
      <c r="M374" s="25"/>
      <c r="N374" s="27"/>
      <c r="O374" s="53"/>
      <c r="P374" s="51"/>
      <c r="Q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</row>
    <row r="375" spans="1:32" ht="24.75" customHeight="1">
      <c r="A375" s="44"/>
      <c r="B375" s="51"/>
      <c r="C375" s="51"/>
      <c r="D375" s="53"/>
      <c r="E375" s="53"/>
      <c r="F375" s="25"/>
      <c r="G375" s="26"/>
      <c r="H375" s="26"/>
      <c r="I375" s="26"/>
      <c r="J375" s="26"/>
      <c r="K375" s="26"/>
      <c r="L375" s="25"/>
      <c r="M375" s="25"/>
      <c r="N375" s="27"/>
      <c r="O375" s="53"/>
      <c r="P375" s="51"/>
      <c r="Q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</row>
    <row r="376" spans="1:32" ht="24.75" customHeight="1">
      <c r="A376" s="44"/>
      <c r="B376" s="51"/>
      <c r="C376" s="51"/>
      <c r="D376" s="53"/>
      <c r="E376" s="53"/>
      <c r="F376" s="25"/>
      <c r="G376" s="26"/>
      <c r="H376" s="26"/>
      <c r="I376" s="26"/>
      <c r="J376" s="26"/>
      <c r="K376" s="26"/>
      <c r="L376" s="25"/>
      <c r="M376" s="25"/>
      <c r="N376" s="27"/>
      <c r="O376" s="53"/>
      <c r="P376" s="51"/>
      <c r="Q376" s="51"/>
      <c r="T376" s="51"/>
      <c r="U376" s="51"/>
      <c r="V376" s="51"/>
      <c r="W376" s="51"/>
      <c r="X376" s="51"/>
      <c r="Y376" s="51"/>
      <c r="Z376" s="51"/>
      <c r="AA376" s="51"/>
      <c r="AB376" s="51"/>
      <c r="AC376" s="51"/>
      <c r="AD376" s="51"/>
      <c r="AE376" s="51"/>
      <c r="AF376" s="51"/>
    </row>
    <row r="377" spans="1:32" ht="24.75" customHeight="1">
      <c r="A377" s="44"/>
      <c r="B377" s="51"/>
      <c r="C377" s="51"/>
      <c r="D377" s="53"/>
      <c r="E377" s="53"/>
      <c r="F377" s="25"/>
      <c r="G377" s="26"/>
      <c r="H377" s="26"/>
      <c r="I377" s="26"/>
      <c r="J377" s="26"/>
      <c r="K377" s="26"/>
      <c r="L377" s="25"/>
      <c r="M377" s="25"/>
      <c r="N377" s="27"/>
      <c r="O377" s="53"/>
      <c r="P377" s="51"/>
      <c r="Q377" s="51"/>
      <c r="T377" s="51"/>
      <c r="U377" s="51"/>
      <c r="V377" s="51"/>
      <c r="W377" s="51"/>
      <c r="X377" s="51"/>
      <c r="Y377" s="51"/>
      <c r="Z377" s="51"/>
      <c r="AA377" s="51"/>
      <c r="AB377" s="51"/>
      <c r="AC377" s="51"/>
      <c r="AD377" s="51"/>
      <c r="AE377" s="51"/>
      <c r="AF377" s="51"/>
    </row>
    <row r="378" spans="1:32" ht="24.75" customHeight="1">
      <c r="A378" s="44"/>
      <c r="B378" s="51"/>
      <c r="C378" s="51"/>
      <c r="D378" s="53"/>
      <c r="E378" s="53"/>
      <c r="F378" s="25"/>
      <c r="G378" s="26"/>
      <c r="H378" s="26"/>
      <c r="I378" s="26"/>
      <c r="J378" s="26"/>
      <c r="K378" s="26"/>
      <c r="L378" s="25"/>
      <c r="M378" s="25"/>
      <c r="N378" s="27"/>
      <c r="O378" s="53"/>
      <c r="P378" s="51"/>
      <c r="Q378" s="51"/>
      <c r="T378" s="51"/>
      <c r="U378" s="51"/>
      <c r="V378" s="51"/>
      <c r="W378" s="51"/>
      <c r="X378" s="51"/>
      <c r="Y378" s="51"/>
      <c r="Z378" s="51"/>
      <c r="AA378" s="51"/>
      <c r="AB378" s="51"/>
      <c r="AC378" s="51"/>
      <c r="AD378" s="51"/>
      <c r="AE378" s="51"/>
      <c r="AF378" s="51"/>
    </row>
    <row r="379" spans="1:32" ht="24.75" customHeight="1">
      <c r="A379" s="44"/>
      <c r="B379" s="51"/>
      <c r="C379" s="51"/>
      <c r="D379" s="53"/>
      <c r="E379" s="53"/>
      <c r="F379" s="25"/>
      <c r="G379" s="26"/>
      <c r="H379" s="26"/>
      <c r="I379" s="26"/>
      <c r="J379" s="26"/>
      <c r="K379" s="26"/>
      <c r="L379" s="25"/>
      <c r="M379" s="25"/>
      <c r="N379" s="27"/>
      <c r="O379" s="53"/>
      <c r="P379" s="51"/>
      <c r="Q379" s="51"/>
      <c r="T379" s="51"/>
      <c r="U379" s="51"/>
      <c r="V379" s="51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</row>
    <row r="380" spans="1:32" ht="24.75" customHeight="1">
      <c r="A380" s="44"/>
      <c r="B380" s="51"/>
      <c r="C380" s="51"/>
      <c r="D380" s="53"/>
      <c r="E380" s="53"/>
      <c r="F380" s="25"/>
      <c r="G380" s="26"/>
      <c r="H380" s="26"/>
      <c r="I380" s="26"/>
      <c r="J380" s="26"/>
      <c r="K380" s="26"/>
      <c r="L380" s="25"/>
      <c r="M380" s="25"/>
      <c r="N380" s="27"/>
      <c r="O380" s="53"/>
      <c r="P380" s="51"/>
      <c r="Q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</row>
    <row r="381" spans="1:32" ht="24.75" customHeight="1">
      <c r="A381" s="44"/>
      <c r="B381" s="51"/>
      <c r="C381" s="51"/>
      <c r="D381" s="53"/>
      <c r="E381" s="53"/>
      <c r="F381" s="25"/>
      <c r="G381" s="26"/>
      <c r="H381" s="26"/>
      <c r="I381" s="26"/>
      <c r="J381" s="26"/>
      <c r="K381" s="26"/>
      <c r="L381" s="25"/>
      <c r="M381" s="25"/>
      <c r="N381" s="27"/>
      <c r="O381" s="53"/>
      <c r="P381" s="51"/>
      <c r="Q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</row>
    <row r="382" spans="1:32" ht="24.75" customHeight="1">
      <c r="A382" s="44"/>
      <c r="B382" s="51"/>
      <c r="C382" s="51"/>
      <c r="D382" s="53"/>
      <c r="E382" s="53"/>
      <c r="F382" s="25"/>
      <c r="G382" s="26"/>
      <c r="H382" s="26"/>
      <c r="I382" s="26"/>
      <c r="J382" s="26"/>
      <c r="K382" s="26"/>
      <c r="L382" s="25"/>
      <c r="M382" s="25"/>
      <c r="N382" s="27"/>
      <c r="O382" s="53"/>
      <c r="P382" s="51"/>
      <c r="Q382" s="51"/>
      <c r="T382" s="51"/>
      <c r="U382" s="51"/>
      <c r="V382" s="51"/>
      <c r="W382" s="51"/>
      <c r="X382" s="51"/>
      <c r="Y382" s="51"/>
      <c r="Z382" s="51"/>
      <c r="AA382" s="51"/>
      <c r="AB382" s="51"/>
      <c r="AC382" s="51"/>
      <c r="AD382" s="51"/>
      <c r="AE382" s="51"/>
      <c r="AF382" s="51"/>
    </row>
    <row r="383" spans="1:32" ht="24.75" customHeight="1">
      <c r="A383" s="44"/>
      <c r="B383" s="51"/>
      <c r="C383" s="51"/>
      <c r="D383" s="53"/>
      <c r="E383" s="53"/>
      <c r="F383" s="25"/>
      <c r="G383" s="26"/>
      <c r="H383" s="26"/>
      <c r="I383" s="26"/>
      <c r="J383" s="26"/>
      <c r="K383" s="26"/>
      <c r="L383" s="25"/>
      <c r="M383" s="25"/>
      <c r="N383" s="27"/>
      <c r="O383" s="53"/>
      <c r="P383" s="51"/>
      <c r="Q383" s="51"/>
      <c r="T383" s="51"/>
      <c r="U383" s="51"/>
      <c r="V383" s="51"/>
      <c r="W383" s="51"/>
      <c r="X383" s="51"/>
      <c r="Y383" s="51"/>
      <c r="Z383" s="51"/>
      <c r="AA383" s="51"/>
      <c r="AB383" s="51"/>
      <c r="AC383" s="51"/>
      <c r="AD383" s="51"/>
      <c r="AE383" s="51"/>
      <c r="AF383" s="51"/>
    </row>
    <row r="384" spans="1:32" ht="24.75" customHeight="1">
      <c r="A384" s="44"/>
      <c r="B384" s="51"/>
      <c r="C384" s="51"/>
      <c r="D384" s="53"/>
      <c r="E384" s="53"/>
      <c r="F384" s="25"/>
      <c r="G384" s="26"/>
      <c r="H384" s="26"/>
      <c r="I384" s="26"/>
      <c r="J384" s="26"/>
      <c r="K384" s="26"/>
      <c r="L384" s="25"/>
      <c r="M384" s="25"/>
      <c r="N384" s="27"/>
      <c r="O384" s="53"/>
      <c r="P384" s="51"/>
      <c r="Q384" s="51"/>
      <c r="T384" s="51"/>
      <c r="U384" s="51"/>
      <c r="V384" s="51"/>
      <c r="W384" s="51"/>
      <c r="X384" s="51"/>
      <c r="Y384" s="51"/>
      <c r="Z384" s="51"/>
      <c r="AA384" s="51"/>
      <c r="AB384" s="51"/>
      <c r="AC384" s="51"/>
      <c r="AD384" s="51"/>
      <c r="AE384" s="51"/>
      <c r="AF384" s="51"/>
    </row>
    <row r="385" spans="1:32" ht="24.75" customHeight="1">
      <c r="A385" s="44"/>
      <c r="B385" s="51"/>
      <c r="C385" s="51"/>
      <c r="D385" s="53"/>
      <c r="E385" s="53"/>
      <c r="F385" s="25"/>
      <c r="G385" s="26"/>
      <c r="H385" s="26"/>
      <c r="I385" s="26"/>
      <c r="J385" s="26"/>
      <c r="K385" s="26"/>
      <c r="L385" s="25"/>
      <c r="M385" s="25"/>
      <c r="N385" s="27"/>
      <c r="O385" s="53"/>
      <c r="P385" s="51"/>
      <c r="Q385" s="51"/>
      <c r="T385" s="51"/>
      <c r="U385" s="51"/>
      <c r="V385" s="51"/>
      <c r="W385" s="51"/>
      <c r="X385" s="51"/>
      <c r="Y385" s="51"/>
      <c r="Z385" s="51"/>
      <c r="AA385" s="51"/>
      <c r="AB385" s="51"/>
      <c r="AC385" s="51"/>
      <c r="AD385" s="51"/>
      <c r="AE385" s="51"/>
      <c r="AF385" s="51"/>
    </row>
    <row r="386" spans="1:32" ht="24.75" customHeight="1">
      <c r="A386" s="44"/>
      <c r="B386" s="51"/>
      <c r="C386" s="51"/>
      <c r="D386" s="53"/>
      <c r="E386" s="53"/>
      <c r="F386" s="25"/>
      <c r="G386" s="26"/>
      <c r="H386" s="26"/>
      <c r="I386" s="26"/>
      <c r="J386" s="26"/>
      <c r="K386" s="26"/>
      <c r="L386" s="25"/>
      <c r="M386" s="25"/>
      <c r="N386" s="27"/>
      <c r="O386" s="53"/>
      <c r="P386" s="51"/>
      <c r="Q386" s="51"/>
      <c r="T386" s="51"/>
      <c r="U386" s="51"/>
      <c r="V386" s="51"/>
      <c r="W386" s="51"/>
      <c r="X386" s="51"/>
      <c r="Y386" s="51"/>
      <c r="Z386" s="51"/>
      <c r="AA386" s="51"/>
      <c r="AB386" s="51"/>
      <c r="AC386" s="51"/>
      <c r="AD386" s="51"/>
      <c r="AE386" s="51"/>
      <c r="AF386" s="51"/>
    </row>
    <row r="387" spans="1:32" ht="24.75" customHeight="1">
      <c r="A387" s="44"/>
      <c r="B387" s="51"/>
      <c r="C387" s="51"/>
      <c r="D387" s="53"/>
      <c r="E387" s="53"/>
      <c r="F387" s="25"/>
      <c r="G387" s="26"/>
      <c r="H387" s="26"/>
      <c r="I387" s="26"/>
      <c r="J387" s="26"/>
      <c r="K387" s="26"/>
      <c r="L387" s="25"/>
      <c r="M387" s="25"/>
      <c r="N387" s="27"/>
      <c r="O387" s="53"/>
      <c r="P387" s="51"/>
      <c r="Q387" s="51"/>
      <c r="T387" s="51"/>
      <c r="U387" s="51"/>
      <c r="V387" s="51"/>
      <c r="W387" s="51"/>
      <c r="X387" s="51"/>
      <c r="Y387" s="51"/>
      <c r="Z387" s="51"/>
      <c r="AA387" s="51"/>
      <c r="AB387" s="51"/>
      <c r="AC387" s="51"/>
      <c r="AD387" s="51"/>
      <c r="AE387" s="51"/>
      <c r="AF387" s="51"/>
    </row>
    <row r="388" spans="1:32" ht="24.75" customHeight="1">
      <c r="A388" s="44"/>
      <c r="B388" s="51"/>
      <c r="C388" s="51"/>
      <c r="D388" s="53"/>
      <c r="E388" s="53"/>
      <c r="F388" s="25"/>
      <c r="G388" s="26"/>
      <c r="H388" s="26"/>
      <c r="I388" s="26"/>
      <c r="J388" s="26"/>
      <c r="K388" s="26"/>
      <c r="L388" s="25"/>
      <c r="M388" s="25"/>
      <c r="N388" s="27"/>
      <c r="O388" s="53"/>
      <c r="P388" s="51"/>
      <c r="Q388" s="51"/>
      <c r="T388" s="51"/>
      <c r="U388" s="51"/>
      <c r="V388" s="51"/>
      <c r="W388" s="51"/>
      <c r="X388" s="51"/>
      <c r="Y388" s="51"/>
      <c r="Z388" s="51"/>
      <c r="AA388" s="51"/>
      <c r="AB388" s="51"/>
      <c r="AC388" s="51"/>
      <c r="AD388" s="51"/>
      <c r="AE388" s="51"/>
      <c r="AF388" s="51"/>
    </row>
    <row r="389" spans="1:32" ht="24.75" customHeight="1">
      <c r="A389" s="44"/>
      <c r="B389" s="51"/>
      <c r="C389" s="51"/>
      <c r="D389" s="53"/>
      <c r="E389" s="53"/>
      <c r="F389" s="25"/>
      <c r="G389" s="26"/>
      <c r="H389" s="26"/>
      <c r="I389" s="26"/>
      <c r="J389" s="26"/>
      <c r="K389" s="26"/>
      <c r="L389" s="25"/>
      <c r="M389" s="25"/>
      <c r="N389" s="27"/>
      <c r="O389" s="53"/>
      <c r="P389" s="51"/>
      <c r="Q389" s="51"/>
      <c r="T389" s="51"/>
      <c r="U389" s="51"/>
      <c r="V389" s="51"/>
      <c r="W389" s="51"/>
      <c r="X389" s="51"/>
      <c r="Y389" s="51"/>
      <c r="Z389" s="51"/>
      <c r="AA389" s="51"/>
      <c r="AB389" s="51"/>
      <c r="AC389" s="51"/>
      <c r="AD389" s="51"/>
      <c r="AE389" s="51"/>
      <c r="AF389" s="51"/>
    </row>
    <row r="390" spans="1:32" ht="24.75" customHeight="1">
      <c r="A390" s="44"/>
      <c r="B390" s="51"/>
      <c r="C390" s="51"/>
      <c r="D390" s="53"/>
      <c r="E390" s="53"/>
      <c r="F390" s="25"/>
      <c r="G390" s="26"/>
      <c r="H390" s="26"/>
      <c r="I390" s="26"/>
      <c r="J390" s="26"/>
      <c r="K390" s="26"/>
      <c r="L390" s="25"/>
      <c r="M390" s="25"/>
      <c r="N390" s="27"/>
      <c r="O390" s="53"/>
      <c r="P390" s="51"/>
      <c r="Q390" s="51"/>
      <c r="T390" s="51"/>
      <c r="U390" s="51"/>
      <c r="V390" s="51"/>
      <c r="W390" s="51"/>
      <c r="X390" s="51"/>
      <c r="Y390" s="51"/>
      <c r="Z390" s="51"/>
      <c r="AA390" s="51"/>
      <c r="AB390" s="51"/>
      <c r="AC390" s="51"/>
      <c r="AD390" s="51"/>
      <c r="AE390" s="51"/>
      <c r="AF390" s="51"/>
    </row>
    <row r="391" spans="1:32" ht="24.75" customHeight="1">
      <c r="A391" s="44"/>
      <c r="B391" s="51"/>
      <c r="C391" s="51"/>
      <c r="D391" s="53"/>
      <c r="E391" s="53"/>
      <c r="F391" s="25"/>
      <c r="G391" s="26"/>
      <c r="H391" s="26"/>
      <c r="I391" s="26"/>
      <c r="J391" s="26"/>
      <c r="K391" s="26"/>
      <c r="L391" s="25"/>
      <c r="M391" s="25"/>
      <c r="N391" s="27"/>
      <c r="O391" s="53"/>
      <c r="P391" s="51"/>
      <c r="Q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  <c r="AE391" s="51"/>
      <c r="AF391" s="51"/>
    </row>
    <row r="392" spans="1:32" ht="24.75" customHeight="1">
      <c r="A392" s="44"/>
      <c r="B392" s="51"/>
      <c r="C392" s="51"/>
      <c r="D392" s="53"/>
      <c r="E392" s="53"/>
      <c r="F392" s="25"/>
      <c r="G392" s="26"/>
      <c r="H392" s="26"/>
      <c r="I392" s="26"/>
      <c r="J392" s="26"/>
      <c r="K392" s="26"/>
      <c r="L392" s="25"/>
      <c r="M392" s="25"/>
      <c r="N392" s="27"/>
      <c r="O392" s="53"/>
      <c r="P392" s="51"/>
      <c r="Q392" s="51"/>
      <c r="T392" s="51"/>
      <c r="U392" s="51"/>
      <c r="V392" s="51"/>
      <c r="W392" s="51"/>
      <c r="X392" s="51"/>
      <c r="Y392" s="51"/>
      <c r="Z392" s="51"/>
      <c r="AA392" s="51"/>
      <c r="AB392" s="51"/>
      <c r="AC392" s="51"/>
      <c r="AD392" s="51"/>
      <c r="AE392" s="51"/>
      <c r="AF392" s="51"/>
    </row>
    <row r="393" spans="1:32" ht="24.75" customHeight="1">
      <c r="A393" s="44"/>
      <c r="B393" s="51"/>
      <c r="C393" s="51"/>
      <c r="D393" s="53"/>
      <c r="E393" s="53"/>
      <c r="F393" s="25"/>
      <c r="G393" s="26"/>
      <c r="H393" s="26"/>
      <c r="I393" s="26"/>
      <c r="J393" s="26"/>
      <c r="K393" s="26"/>
      <c r="L393" s="25"/>
      <c r="M393" s="25"/>
      <c r="N393" s="27"/>
      <c r="O393" s="53"/>
      <c r="P393" s="51"/>
      <c r="Q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/>
      <c r="AD393" s="51"/>
      <c r="AE393" s="51"/>
      <c r="AF393" s="51"/>
    </row>
    <row r="394" spans="1:32" ht="24.75" customHeight="1">
      <c r="A394" s="44"/>
      <c r="B394" s="51"/>
      <c r="C394" s="51"/>
      <c r="D394" s="53"/>
      <c r="E394" s="53"/>
      <c r="F394" s="25"/>
      <c r="G394" s="26"/>
      <c r="H394" s="26"/>
      <c r="I394" s="26"/>
      <c r="J394" s="26"/>
      <c r="K394" s="26"/>
      <c r="L394" s="25"/>
      <c r="M394" s="25"/>
      <c r="N394" s="27"/>
      <c r="O394" s="53"/>
      <c r="P394" s="51"/>
      <c r="Q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  <c r="AD394" s="51"/>
      <c r="AE394" s="51"/>
      <c r="AF394" s="51"/>
    </row>
    <row r="395" spans="1:32" ht="24.75" customHeight="1">
      <c r="A395" s="44"/>
      <c r="B395" s="51"/>
      <c r="C395" s="51"/>
      <c r="D395" s="53"/>
      <c r="E395" s="53"/>
      <c r="F395" s="25"/>
      <c r="G395" s="26"/>
      <c r="H395" s="26"/>
      <c r="I395" s="26"/>
      <c r="J395" s="26"/>
      <c r="K395" s="26"/>
      <c r="L395" s="25"/>
      <c r="M395" s="25"/>
      <c r="N395" s="27"/>
      <c r="O395" s="53"/>
      <c r="P395" s="51"/>
      <c r="Q395" s="51"/>
      <c r="T395" s="51"/>
      <c r="U395" s="51"/>
      <c r="V395" s="51"/>
      <c r="W395" s="51"/>
      <c r="X395" s="51"/>
      <c r="Y395" s="51"/>
      <c r="Z395" s="51"/>
      <c r="AA395" s="51"/>
      <c r="AB395" s="51"/>
      <c r="AC395" s="51"/>
      <c r="AD395" s="51"/>
      <c r="AE395" s="51"/>
      <c r="AF395" s="51"/>
    </row>
    <row r="396" spans="1:32" ht="24.75" customHeight="1">
      <c r="A396" s="44"/>
      <c r="B396" s="51"/>
      <c r="C396" s="51"/>
      <c r="D396" s="53"/>
      <c r="E396" s="53"/>
      <c r="F396" s="25"/>
      <c r="G396" s="26"/>
      <c r="H396" s="26"/>
      <c r="I396" s="26"/>
      <c r="J396" s="26"/>
      <c r="K396" s="26"/>
      <c r="L396" s="25"/>
      <c r="M396" s="25"/>
      <c r="N396" s="27"/>
      <c r="O396" s="53"/>
      <c r="P396" s="51"/>
      <c r="Q396" s="51"/>
      <c r="T396" s="51"/>
      <c r="U396" s="51"/>
      <c r="V396" s="51"/>
      <c r="W396" s="51"/>
      <c r="X396" s="51"/>
      <c r="Y396" s="51"/>
      <c r="Z396" s="51"/>
      <c r="AA396" s="51"/>
      <c r="AB396" s="51"/>
      <c r="AC396" s="51"/>
      <c r="AD396" s="51"/>
      <c r="AE396" s="51"/>
      <c r="AF396" s="51"/>
    </row>
    <row r="397" spans="1:32" ht="24.75" customHeight="1">
      <c r="A397" s="44"/>
      <c r="B397" s="51"/>
      <c r="C397" s="51"/>
      <c r="D397" s="53"/>
      <c r="E397" s="53"/>
      <c r="F397" s="25"/>
      <c r="G397" s="26"/>
      <c r="H397" s="26"/>
      <c r="I397" s="26"/>
      <c r="J397" s="26"/>
      <c r="K397" s="26"/>
      <c r="L397" s="25"/>
      <c r="M397" s="25"/>
      <c r="N397" s="27"/>
      <c r="O397" s="53"/>
      <c r="P397" s="51"/>
      <c r="Q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</row>
    <row r="398" spans="1:32" ht="24.75" customHeight="1">
      <c r="A398" s="44"/>
      <c r="B398" s="51"/>
      <c r="C398" s="51"/>
      <c r="D398" s="53"/>
      <c r="E398" s="53"/>
      <c r="F398" s="25"/>
      <c r="G398" s="26"/>
      <c r="H398" s="26"/>
      <c r="I398" s="26"/>
      <c r="J398" s="26"/>
      <c r="K398" s="26"/>
      <c r="L398" s="25"/>
      <c r="M398" s="25"/>
      <c r="N398" s="27"/>
      <c r="O398" s="53"/>
      <c r="P398" s="51"/>
      <c r="Q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</row>
    <row r="399" spans="1:32" ht="24.75" customHeight="1">
      <c r="A399" s="44"/>
      <c r="B399" s="51"/>
      <c r="C399" s="51"/>
      <c r="D399" s="53"/>
      <c r="E399" s="53"/>
      <c r="F399" s="25"/>
      <c r="G399" s="26"/>
      <c r="H399" s="26"/>
      <c r="I399" s="26"/>
      <c r="J399" s="26"/>
      <c r="K399" s="26"/>
      <c r="L399" s="25"/>
      <c r="M399" s="25"/>
      <c r="N399" s="27"/>
      <c r="O399" s="53"/>
      <c r="P399" s="51"/>
      <c r="Q399" s="51"/>
      <c r="T399" s="51"/>
      <c r="U399" s="51"/>
      <c r="V399" s="51"/>
      <c r="W399" s="51"/>
      <c r="X399" s="51"/>
      <c r="Y399" s="51"/>
      <c r="Z399" s="51"/>
      <c r="AA399" s="51"/>
      <c r="AB399" s="51"/>
      <c r="AC399" s="51"/>
      <c r="AD399" s="51"/>
      <c r="AE399" s="51"/>
      <c r="AF399" s="51"/>
    </row>
    <row r="400" spans="1:32" ht="24.75" customHeight="1">
      <c r="A400" s="44"/>
      <c r="B400" s="51"/>
      <c r="C400" s="51"/>
      <c r="D400" s="53"/>
      <c r="E400" s="53"/>
      <c r="F400" s="25"/>
      <c r="G400" s="26"/>
      <c r="H400" s="26"/>
      <c r="I400" s="26"/>
      <c r="J400" s="26"/>
      <c r="K400" s="26"/>
      <c r="L400" s="25"/>
      <c r="M400" s="25"/>
      <c r="N400" s="27"/>
      <c r="O400" s="53"/>
      <c r="P400" s="51"/>
      <c r="Q400" s="51"/>
      <c r="T400" s="51"/>
      <c r="U400" s="51"/>
      <c r="V400" s="51"/>
      <c r="W400" s="51"/>
      <c r="X400" s="51"/>
      <c r="Y400" s="51"/>
      <c r="Z400" s="51"/>
      <c r="AA400" s="51"/>
      <c r="AB400" s="51"/>
      <c r="AC400" s="51"/>
      <c r="AD400" s="51"/>
      <c r="AE400" s="51"/>
      <c r="AF400" s="51"/>
    </row>
    <row r="401" spans="1:32" ht="24.75" customHeight="1">
      <c r="A401" s="44"/>
      <c r="B401" s="51"/>
      <c r="C401" s="51"/>
      <c r="D401" s="53"/>
      <c r="E401" s="53"/>
      <c r="F401" s="25"/>
      <c r="G401" s="26"/>
      <c r="H401" s="26"/>
      <c r="I401" s="26"/>
      <c r="J401" s="26"/>
      <c r="K401" s="26"/>
      <c r="L401" s="25"/>
      <c r="M401" s="25"/>
      <c r="N401" s="27"/>
      <c r="O401" s="53"/>
      <c r="P401" s="51"/>
      <c r="Q401" s="51"/>
      <c r="T401" s="51"/>
      <c r="U401" s="51"/>
      <c r="V401" s="51"/>
      <c r="W401" s="51"/>
      <c r="X401" s="51"/>
      <c r="Y401" s="51"/>
      <c r="Z401" s="51"/>
      <c r="AA401" s="51"/>
      <c r="AB401" s="51"/>
      <c r="AC401" s="51"/>
      <c r="AD401" s="51"/>
      <c r="AE401" s="51"/>
      <c r="AF401" s="51"/>
    </row>
    <row r="402" spans="1:32" ht="24.75" customHeight="1">
      <c r="A402" s="44"/>
      <c r="B402" s="51"/>
      <c r="C402" s="51"/>
      <c r="D402" s="53"/>
      <c r="E402" s="53"/>
      <c r="F402" s="25"/>
      <c r="G402" s="26"/>
      <c r="H402" s="26"/>
      <c r="I402" s="26"/>
      <c r="J402" s="26"/>
      <c r="K402" s="26"/>
      <c r="L402" s="25"/>
      <c r="M402" s="25"/>
      <c r="N402" s="27"/>
      <c r="O402" s="53"/>
      <c r="P402" s="51"/>
      <c r="Q402" s="51"/>
      <c r="T402" s="51"/>
      <c r="U402" s="51"/>
      <c r="V402" s="51"/>
      <c r="W402" s="51"/>
      <c r="X402" s="51"/>
      <c r="Y402" s="51"/>
      <c r="Z402" s="51"/>
      <c r="AA402" s="51"/>
      <c r="AB402" s="51"/>
      <c r="AC402" s="51"/>
      <c r="AD402" s="51"/>
      <c r="AE402" s="51"/>
      <c r="AF402" s="51"/>
    </row>
    <row r="403" spans="1:32" ht="24.75" customHeight="1">
      <c r="A403" s="44"/>
      <c r="B403" s="51"/>
      <c r="C403" s="51"/>
      <c r="D403" s="53"/>
      <c r="E403" s="53"/>
      <c r="F403" s="25"/>
      <c r="G403" s="26"/>
      <c r="H403" s="26"/>
      <c r="I403" s="26"/>
      <c r="J403" s="26"/>
      <c r="K403" s="26"/>
      <c r="L403" s="25"/>
      <c r="M403" s="25"/>
      <c r="N403" s="27"/>
      <c r="O403" s="53"/>
      <c r="P403" s="51"/>
      <c r="Q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</row>
    <row r="404" spans="1:32" ht="24.75" customHeight="1">
      <c r="A404" s="44"/>
      <c r="B404" s="51"/>
      <c r="C404" s="51"/>
      <c r="D404" s="53"/>
      <c r="E404" s="53"/>
      <c r="F404" s="25"/>
      <c r="G404" s="26"/>
      <c r="H404" s="26"/>
      <c r="I404" s="26"/>
      <c r="J404" s="26"/>
      <c r="K404" s="26"/>
      <c r="L404" s="25"/>
      <c r="M404" s="25"/>
      <c r="N404" s="27"/>
      <c r="O404" s="53"/>
      <c r="P404" s="51"/>
      <c r="Q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</row>
    <row r="405" spans="1:32" ht="24.75" customHeight="1">
      <c r="A405" s="44"/>
      <c r="B405" s="51"/>
      <c r="C405" s="51"/>
      <c r="D405" s="53"/>
      <c r="E405" s="53"/>
      <c r="F405" s="25"/>
      <c r="G405" s="26"/>
      <c r="H405" s="26"/>
      <c r="I405" s="26"/>
      <c r="J405" s="26"/>
      <c r="K405" s="26"/>
      <c r="L405" s="25"/>
      <c r="M405" s="25"/>
      <c r="N405" s="27"/>
      <c r="O405" s="53"/>
      <c r="P405" s="51"/>
      <c r="Q405" s="51"/>
      <c r="T405" s="51"/>
      <c r="U405" s="51"/>
      <c r="V405" s="51"/>
      <c r="W405" s="51"/>
      <c r="X405" s="51"/>
      <c r="Y405" s="51"/>
      <c r="Z405" s="51"/>
      <c r="AA405" s="51"/>
      <c r="AB405" s="51"/>
      <c r="AC405" s="51"/>
      <c r="AD405" s="51"/>
      <c r="AE405" s="51"/>
      <c r="AF405" s="51"/>
    </row>
    <row r="406" spans="1:32" ht="24.75" customHeight="1">
      <c r="A406" s="44"/>
      <c r="B406" s="51"/>
      <c r="C406" s="51"/>
      <c r="D406" s="53"/>
      <c r="E406" s="53"/>
      <c r="F406" s="25"/>
      <c r="G406" s="26"/>
      <c r="H406" s="26"/>
      <c r="I406" s="26"/>
      <c r="J406" s="26"/>
      <c r="K406" s="26"/>
      <c r="L406" s="25"/>
      <c r="M406" s="25"/>
      <c r="N406" s="27"/>
      <c r="O406" s="53"/>
      <c r="P406" s="51"/>
      <c r="Q406" s="51"/>
      <c r="T406" s="51"/>
      <c r="U406" s="51"/>
      <c r="V406" s="51"/>
      <c r="W406" s="51"/>
      <c r="X406" s="51"/>
      <c r="Y406" s="51"/>
      <c r="Z406" s="51"/>
      <c r="AA406" s="51"/>
      <c r="AB406" s="51"/>
      <c r="AC406" s="51"/>
      <c r="AD406" s="51"/>
      <c r="AE406" s="51"/>
      <c r="AF406" s="51"/>
    </row>
    <row r="407" spans="1:32" ht="24.75" customHeight="1">
      <c r="A407" s="44"/>
      <c r="B407" s="51"/>
      <c r="C407" s="51"/>
      <c r="D407" s="53"/>
      <c r="E407" s="53"/>
      <c r="F407" s="25"/>
      <c r="G407" s="26"/>
      <c r="H407" s="26"/>
      <c r="I407" s="26"/>
      <c r="J407" s="26"/>
      <c r="K407" s="26"/>
      <c r="L407" s="25"/>
      <c r="M407" s="25"/>
      <c r="N407" s="27"/>
      <c r="O407" s="53"/>
      <c r="P407" s="51"/>
      <c r="Q407" s="51"/>
      <c r="T407" s="51"/>
      <c r="U407" s="51"/>
      <c r="V407" s="51"/>
      <c r="W407" s="51"/>
      <c r="X407" s="51"/>
      <c r="Y407" s="51"/>
      <c r="Z407" s="51"/>
      <c r="AA407" s="51"/>
      <c r="AB407" s="51"/>
      <c r="AC407" s="51"/>
      <c r="AD407" s="51"/>
      <c r="AE407" s="51"/>
      <c r="AF407" s="51"/>
    </row>
    <row r="408" spans="1:32" ht="24.75" customHeight="1">
      <c r="A408" s="44"/>
      <c r="B408" s="51"/>
      <c r="C408" s="51"/>
      <c r="D408" s="53"/>
      <c r="E408" s="53"/>
      <c r="F408" s="25"/>
      <c r="G408" s="26"/>
      <c r="H408" s="26"/>
      <c r="I408" s="26"/>
      <c r="J408" s="26"/>
      <c r="K408" s="26"/>
      <c r="L408" s="25"/>
      <c r="M408" s="25"/>
      <c r="N408" s="27"/>
      <c r="O408" s="53"/>
      <c r="P408" s="51"/>
      <c r="Q408" s="51"/>
      <c r="T408" s="51"/>
      <c r="U408" s="51"/>
      <c r="V408" s="51"/>
      <c r="W408" s="51"/>
      <c r="X408" s="51"/>
      <c r="Y408" s="51"/>
      <c r="Z408" s="51"/>
      <c r="AA408" s="51"/>
      <c r="AB408" s="51"/>
      <c r="AC408" s="51"/>
      <c r="AD408" s="51"/>
      <c r="AE408" s="51"/>
      <c r="AF408" s="51"/>
    </row>
    <row r="409" spans="1:32" ht="24.75" customHeight="1">
      <c r="A409" s="44"/>
      <c r="B409" s="51"/>
      <c r="C409" s="51"/>
      <c r="D409" s="53"/>
      <c r="E409" s="53"/>
      <c r="F409" s="25"/>
      <c r="G409" s="26"/>
      <c r="H409" s="26"/>
      <c r="I409" s="26"/>
      <c r="J409" s="26"/>
      <c r="K409" s="26"/>
      <c r="L409" s="25"/>
      <c r="M409" s="25"/>
      <c r="N409" s="27"/>
      <c r="O409" s="53"/>
      <c r="P409" s="51"/>
      <c r="Q409" s="51"/>
      <c r="T409" s="51"/>
      <c r="U409" s="51"/>
      <c r="V409" s="51"/>
      <c r="W409" s="51"/>
      <c r="X409" s="51"/>
      <c r="Y409" s="51"/>
      <c r="Z409" s="51"/>
      <c r="AA409" s="51"/>
      <c r="AB409" s="51"/>
      <c r="AC409" s="51"/>
      <c r="AD409" s="51"/>
      <c r="AE409" s="51"/>
      <c r="AF409" s="51"/>
    </row>
    <row r="410" spans="1:32" ht="24.75" customHeight="1">
      <c r="A410" s="44"/>
      <c r="B410" s="51"/>
      <c r="C410" s="51"/>
      <c r="D410" s="53"/>
      <c r="E410" s="53"/>
      <c r="F410" s="25"/>
      <c r="G410" s="26"/>
      <c r="H410" s="26"/>
      <c r="I410" s="26"/>
      <c r="J410" s="26"/>
      <c r="K410" s="26"/>
      <c r="L410" s="25"/>
      <c r="M410" s="25"/>
      <c r="N410" s="27"/>
      <c r="O410" s="53"/>
      <c r="P410" s="51"/>
      <c r="Q410" s="51"/>
      <c r="T410" s="51"/>
      <c r="U410" s="51"/>
      <c r="V410" s="51"/>
      <c r="W410" s="51"/>
      <c r="X410" s="51"/>
      <c r="Y410" s="51"/>
      <c r="Z410" s="51"/>
      <c r="AA410" s="51"/>
      <c r="AB410" s="51"/>
      <c r="AC410" s="51"/>
      <c r="AD410" s="51"/>
      <c r="AE410" s="51"/>
      <c r="AF410" s="51"/>
    </row>
    <row r="411" spans="1:32" ht="24.75" customHeight="1">
      <c r="A411" s="44"/>
      <c r="B411" s="51"/>
      <c r="C411" s="51"/>
      <c r="D411" s="53"/>
      <c r="E411" s="53"/>
      <c r="F411" s="25"/>
      <c r="G411" s="26"/>
      <c r="H411" s="26"/>
      <c r="I411" s="26"/>
      <c r="J411" s="26"/>
      <c r="K411" s="26"/>
      <c r="L411" s="25"/>
      <c r="M411" s="25"/>
      <c r="N411" s="27"/>
      <c r="O411" s="53"/>
      <c r="P411" s="51"/>
      <c r="Q411" s="51"/>
      <c r="T411" s="51"/>
      <c r="U411" s="51"/>
      <c r="V411" s="51"/>
      <c r="W411" s="51"/>
      <c r="X411" s="51"/>
      <c r="Y411" s="51"/>
      <c r="Z411" s="51"/>
      <c r="AA411" s="51"/>
      <c r="AB411" s="51"/>
      <c r="AC411" s="51"/>
      <c r="AD411" s="51"/>
      <c r="AE411" s="51"/>
      <c r="AF411" s="51"/>
    </row>
    <row r="412" spans="1:32" ht="24.75" customHeight="1">
      <c r="A412" s="44"/>
      <c r="B412" s="51"/>
      <c r="C412" s="51"/>
      <c r="D412" s="53"/>
      <c r="E412" s="53"/>
      <c r="F412" s="25"/>
      <c r="G412" s="26"/>
      <c r="H412" s="26"/>
      <c r="I412" s="26"/>
      <c r="J412" s="26"/>
      <c r="K412" s="26"/>
      <c r="L412" s="25"/>
      <c r="M412" s="25"/>
      <c r="N412" s="27"/>
      <c r="O412" s="53"/>
      <c r="P412" s="51"/>
      <c r="Q412" s="51"/>
      <c r="T412" s="51"/>
      <c r="U412" s="51"/>
      <c r="V412" s="51"/>
      <c r="W412" s="51"/>
      <c r="X412" s="51"/>
      <c r="Y412" s="51"/>
      <c r="Z412" s="51"/>
      <c r="AA412" s="51"/>
      <c r="AB412" s="51"/>
      <c r="AC412" s="51"/>
      <c r="AD412" s="51"/>
      <c r="AE412" s="51"/>
      <c r="AF412" s="51"/>
    </row>
    <row r="413" spans="1:32" ht="24.75" customHeight="1">
      <c r="A413" s="44"/>
      <c r="B413" s="51"/>
      <c r="C413" s="51"/>
      <c r="D413" s="53"/>
      <c r="E413" s="53"/>
      <c r="F413" s="25"/>
      <c r="G413" s="26"/>
      <c r="H413" s="26"/>
      <c r="I413" s="26"/>
      <c r="J413" s="26"/>
      <c r="K413" s="26"/>
      <c r="L413" s="25"/>
      <c r="M413" s="25"/>
      <c r="N413" s="27"/>
      <c r="O413" s="53"/>
      <c r="P413" s="51"/>
      <c r="Q413" s="51"/>
      <c r="T413" s="51"/>
      <c r="U413" s="51"/>
      <c r="V413" s="51"/>
      <c r="W413" s="51"/>
      <c r="X413" s="51"/>
      <c r="Y413" s="51"/>
      <c r="Z413" s="51"/>
      <c r="AA413" s="51"/>
      <c r="AB413" s="51"/>
      <c r="AC413" s="51"/>
      <c r="AD413" s="51"/>
      <c r="AE413" s="51"/>
      <c r="AF413" s="51"/>
    </row>
    <row r="414" spans="1:32" ht="24.75" customHeight="1">
      <c r="A414" s="44"/>
      <c r="B414" s="51"/>
      <c r="C414" s="51"/>
      <c r="D414" s="53"/>
      <c r="E414" s="53"/>
      <c r="F414" s="25"/>
      <c r="G414" s="26"/>
      <c r="H414" s="26"/>
      <c r="I414" s="26"/>
      <c r="J414" s="26"/>
      <c r="K414" s="26"/>
      <c r="L414" s="25"/>
      <c r="M414" s="25"/>
      <c r="N414" s="27"/>
      <c r="O414" s="53"/>
      <c r="P414" s="51"/>
      <c r="Q414" s="51"/>
      <c r="T414" s="51"/>
      <c r="U414" s="51"/>
      <c r="V414" s="51"/>
      <c r="W414" s="51"/>
      <c r="X414" s="51"/>
      <c r="Y414" s="51"/>
      <c r="Z414" s="51"/>
      <c r="AA414" s="51"/>
      <c r="AB414" s="51"/>
      <c r="AC414" s="51"/>
      <c r="AD414" s="51"/>
      <c r="AE414" s="51"/>
      <c r="AF414" s="51"/>
    </row>
    <row r="415" spans="1:32" ht="24.75" customHeight="1">
      <c r="A415" s="44"/>
      <c r="B415" s="51"/>
      <c r="C415" s="51"/>
      <c r="D415" s="53"/>
      <c r="E415" s="53"/>
      <c r="F415" s="25"/>
      <c r="G415" s="26"/>
      <c r="H415" s="26"/>
      <c r="I415" s="26"/>
      <c r="J415" s="26"/>
      <c r="K415" s="26"/>
      <c r="L415" s="25"/>
      <c r="M415" s="25"/>
      <c r="N415" s="27"/>
      <c r="O415" s="53"/>
      <c r="P415" s="51"/>
      <c r="Q415" s="51"/>
      <c r="T415" s="51"/>
      <c r="U415" s="51"/>
      <c r="V415" s="51"/>
      <c r="W415" s="51"/>
      <c r="X415" s="51"/>
      <c r="Y415" s="51"/>
      <c r="Z415" s="51"/>
      <c r="AA415" s="51"/>
      <c r="AB415" s="51"/>
      <c r="AC415" s="51"/>
      <c r="AD415" s="51"/>
      <c r="AE415" s="51"/>
      <c r="AF415" s="51"/>
    </row>
    <row r="416" spans="1:32" ht="24.75" customHeight="1">
      <c r="A416" s="44"/>
      <c r="B416" s="51"/>
      <c r="C416" s="51"/>
      <c r="D416" s="53"/>
      <c r="E416" s="53"/>
      <c r="F416" s="25"/>
      <c r="G416" s="26"/>
      <c r="H416" s="26"/>
      <c r="I416" s="26"/>
      <c r="J416" s="26"/>
      <c r="K416" s="26"/>
      <c r="L416" s="25"/>
      <c r="M416" s="25"/>
      <c r="N416" s="27"/>
      <c r="O416" s="53"/>
      <c r="P416" s="51"/>
      <c r="Q416" s="51"/>
      <c r="T416" s="51"/>
      <c r="U416" s="51"/>
      <c r="V416" s="51"/>
      <c r="W416" s="51"/>
      <c r="X416" s="51"/>
      <c r="Y416" s="51"/>
      <c r="Z416" s="51"/>
      <c r="AA416" s="51"/>
      <c r="AB416" s="51"/>
      <c r="AC416" s="51"/>
      <c r="AD416" s="51"/>
      <c r="AE416" s="51"/>
      <c r="AF416" s="51"/>
    </row>
    <row r="417" spans="1:32" ht="24.75" customHeight="1">
      <c r="A417" s="44"/>
      <c r="B417" s="51"/>
      <c r="C417" s="51"/>
      <c r="D417" s="53"/>
      <c r="E417" s="53"/>
      <c r="F417" s="25"/>
      <c r="G417" s="26"/>
      <c r="H417" s="26"/>
      <c r="I417" s="26"/>
      <c r="J417" s="26"/>
      <c r="K417" s="26"/>
      <c r="L417" s="25"/>
      <c r="M417" s="25"/>
      <c r="N417" s="27"/>
      <c r="O417" s="53"/>
      <c r="P417" s="51"/>
      <c r="Q417" s="51"/>
      <c r="T417" s="51"/>
      <c r="U417" s="51"/>
      <c r="V417" s="51"/>
      <c r="W417" s="51"/>
      <c r="X417" s="51"/>
      <c r="Y417" s="51"/>
      <c r="Z417" s="51"/>
      <c r="AA417" s="51"/>
      <c r="AB417" s="51"/>
      <c r="AC417" s="51"/>
      <c r="AD417" s="51"/>
      <c r="AE417" s="51"/>
      <c r="AF417" s="51"/>
    </row>
    <row r="418" spans="1:32" ht="24.75" customHeight="1">
      <c r="A418" s="44"/>
      <c r="B418" s="51"/>
      <c r="C418" s="51"/>
      <c r="D418" s="53"/>
      <c r="E418" s="53"/>
      <c r="F418" s="25"/>
      <c r="G418" s="26"/>
      <c r="H418" s="26"/>
      <c r="I418" s="26"/>
      <c r="J418" s="26"/>
      <c r="K418" s="26"/>
      <c r="L418" s="25"/>
      <c r="M418" s="25"/>
      <c r="N418" s="27"/>
      <c r="O418" s="53"/>
      <c r="P418" s="51"/>
      <c r="Q418" s="51"/>
      <c r="T418" s="51"/>
      <c r="U418" s="51"/>
      <c r="V418" s="51"/>
      <c r="W418" s="51"/>
      <c r="X418" s="51"/>
      <c r="Y418" s="51"/>
      <c r="Z418" s="51"/>
      <c r="AA418" s="51"/>
      <c r="AB418" s="51"/>
      <c r="AC418" s="51"/>
      <c r="AD418" s="51"/>
      <c r="AE418" s="51"/>
      <c r="AF418" s="51"/>
    </row>
    <row r="419" spans="1:32" ht="24.75" customHeight="1">
      <c r="A419" s="44"/>
      <c r="B419" s="51"/>
      <c r="C419" s="51"/>
      <c r="D419" s="53"/>
      <c r="E419" s="53"/>
      <c r="F419" s="25"/>
      <c r="G419" s="26"/>
      <c r="H419" s="26"/>
      <c r="I419" s="26"/>
      <c r="J419" s="26"/>
      <c r="K419" s="26"/>
      <c r="L419" s="25"/>
      <c r="M419" s="25"/>
      <c r="N419" s="27"/>
      <c r="O419" s="53"/>
      <c r="P419" s="51"/>
      <c r="Q419" s="51"/>
      <c r="T419" s="51"/>
      <c r="U419" s="51"/>
      <c r="V419" s="51"/>
      <c r="W419" s="51"/>
      <c r="X419" s="51"/>
      <c r="Y419" s="51"/>
      <c r="Z419" s="51"/>
      <c r="AA419" s="51"/>
      <c r="AB419" s="51"/>
      <c r="AC419" s="51"/>
      <c r="AD419" s="51"/>
      <c r="AE419" s="51"/>
      <c r="AF419" s="51"/>
    </row>
    <row r="420" spans="1:32" ht="24.75" customHeight="1">
      <c r="A420" s="44"/>
      <c r="B420" s="51"/>
      <c r="C420" s="51"/>
      <c r="D420" s="53"/>
      <c r="E420" s="53"/>
      <c r="F420" s="25"/>
      <c r="G420" s="26"/>
      <c r="H420" s="26"/>
      <c r="I420" s="26"/>
      <c r="J420" s="26"/>
      <c r="K420" s="26"/>
      <c r="L420" s="25"/>
      <c r="M420" s="25"/>
      <c r="N420" s="27"/>
      <c r="O420" s="53"/>
      <c r="P420" s="51"/>
      <c r="Q420" s="51"/>
      <c r="T420" s="51"/>
      <c r="U420" s="51"/>
      <c r="V420" s="51"/>
      <c r="W420" s="51"/>
      <c r="X420" s="51"/>
      <c r="Y420" s="51"/>
      <c r="Z420" s="51"/>
      <c r="AA420" s="51"/>
      <c r="AB420" s="51"/>
      <c r="AC420" s="51"/>
      <c r="AD420" s="51"/>
      <c r="AE420" s="51"/>
      <c r="AF420" s="51"/>
    </row>
    <row r="421" spans="1:32" ht="24.75" customHeight="1">
      <c r="A421" s="44"/>
      <c r="B421" s="51"/>
      <c r="C421" s="51"/>
      <c r="D421" s="53"/>
      <c r="E421" s="53"/>
      <c r="F421" s="25"/>
      <c r="G421" s="26"/>
      <c r="H421" s="26"/>
      <c r="I421" s="26"/>
      <c r="J421" s="26"/>
      <c r="K421" s="26"/>
      <c r="L421" s="25"/>
      <c r="M421" s="25"/>
      <c r="N421" s="27"/>
      <c r="O421" s="53"/>
      <c r="P421" s="51"/>
      <c r="Q421" s="51"/>
      <c r="T421" s="51"/>
      <c r="U421" s="51"/>
      <c r="V421" s="51"/>
      <c r="W421" s="51"/>
      <c r="X421" s="51"/>
      <c r="Y421" s="51"/>
      <c r="Z421" s="51"/>
      <c r="AA421" s="51"/>
      <c r="AB421" s="51"/>
      <c r="AC421" s="51"/>
      <c r="AD421" s="51"/>
      <c r="AE421" s="51"/>
      <c r="AF421" s="51"/>
    </row>
  </sheetData>
  <conditionalFormatting sqref="M2">
    <cfRule type="colorScale" priority="641">
      <colorScale>
        <cfvo type="num" val="&quot;BAŞARILI&quot;"/>
        <cfvo type="max" val="0"/>
        <color theme="3" tint="0.59999389629810485"/>
        <color rgb="FFFFEF9C"/>
      </colorScale>
    </cfRule>
  </conditionalFormatting>
  <conditionalFormatting sqref="M2:M16 M18:M22 M43:M50 M24:M40">
    <cfRule type="expression" dxfId="159" priority="642">
      <formula>M2=$U$12</formula>
    </cfRule>
    <cfRule type="expression" dxfId="158" priority="643">
      <formula>M2=$U$12</formula>
    </cfRule>
    <cfRule type="expression" dxfId="157" priority="644">
      <formula>L=$U$12</formula>
    </cfRule>
    <cfRule type="expression" dxfId="156" priority="645">
      <formula>L=$M$25</formula>
    </cfRule>
    <cfRule type="expression" dxfId="155" priority="646">
      <formula>L=başarılı</formula>
    </cfRule>
    <cfRule type="expression" priority="647">
      <formula>$M$12:$M$26=$U$12</formula>
    </cfRule>
    <cfRule type="colorScale" priority="648">
      <colorScale>
        <cfvo type="num" val="&quot;BAŞARILI&quot;"/>
        <cfvo type="max" val="0"/>
        <color rgb="FFFF7128"/>
        <color rgb="FFFFEF9C"/>
      </colorScale>
    </cfRule>
    <cfRule type="colorScale" priority="649">
      <colorScale>
        <cfvo type="formula" val="&quot;BAŞARILI&quot;"/>
        <cfvo type="max" val="0"/>
        <color rgb="FFFF7128"/>
        <color rgb="FFFFEF9C"/>
      </colorScale>
    </cfRule>
  </conditionalFormatting>
  <conditionalFormatting sqref="M39:M40 M43:M48 M26:M37">
    <cfRule type="expression" dxfId="154" priority="585">
      <formula>M26=$U$12</formula>
    </cfRule>
    <cfRule type="expression" dxfId="153" priority="586">
      <formula>M26=$U$12</formula>
    </cfRule>
    <cfRule type="expression" dxfId="152" priority="587">
      <formula>L=$U$12</formula>
    </cfRule>
    <cfRule type="expression" dxfId="151" priority="588">
      <formula>L=$M$25</formula>
    </cfRule>
    <cfRule type="expression" dxfId="150" priority="589">
      <formula>L=başarılı</formula>
    </cfRule>
    <cfRule type="expression" priority="590">
      <formula>$M$12:$M$26=$U$12</formula>
    </cfRule>
    <cfRule type="colorScale" priority="591">
      <colorScale>
        <cfvo type="num" val="&quot;BAŞARILI&quot;"/>
        <cfvo type="max" val="0"/>
        <color rgb="FFFF7128"/>
        <color rgb="FFFFEF9C"/>
      </colorScale>
    </cfRule>
    <cfRule type="colorScale" priority="592">
      <colorScale>
        <cfvo type="formula" val="&quot;BAŞARILI&quot;"/>
        <cfvo type="max" val="0"/>
        <color rgb="FFFF7128"/>
        <color rgb="FFFFEF9C"/>
      </colorScale>
    </cfRule>
  </conditionalFormatting>
  <conditionalFormatting sqref="M18">
    <cfRule type="expression" dxfId="149" priority="457">
      <formula>M18=$U$12</formula>
    </cfRule>
    <cfRule type="expression" dxfId="148" priority="458">
      <formula>M18=$U$12</formula>
    </cfRule>
    <cfRule type="expression" dxfId="147" priority="459">
      <formula>L=$U$12</formula>
    </cfRule>
    <cfRule type="expression" dxfId="146" priority="460">
      <formula>L=$M$25</formula>
    </cfRule>
    <cfRule type="expression" dxfId="145" priority="461">
      <formula>L=başarılı</formula>
    </cfRule>
    <cfRule type="expression" priority="462">
      <formula>$M$12:$M$26=$U$12</formula>
    </cfRule>
    <cfRule type="colorScale" priority="463">
      <colorScale>
        <cfvo type="num" val="&quot;BAŞARILI&quot;"/>
        <cfvo type="max" val="0"/>
        <color rgb="FFFF7128"/>
        <color rgb="FFFFEF9C"/>
      </colorScale>
    </cfRule>
    <cfRule type="colorScale" priority="464">
      <colorScale>
        <cfvo type="formula" val="&quot;BAŞARILI&quot;"/>
        <cfvo type="max" val="0"/>
        <color rgb="FFFF7128"/>
        <color rgb="FFFFEF9C"/>
      </colorScale>
    </cfRule>
  </conditionalFormatting>
  <conditionalFormatting sqref="M17">
    <cfRule type="expression" dxfId="144" priority="449">
      <formula>M17=$U$12</formula>
    </cfRule>
    <cfRule type="expression" dxfId="143" priority="450">
      <formula>M17=$U$12</formula>
    </cfRule>
    <cfRule type="expression" dxfId="142" priority="451">
      <formula>L=$U$12</formula>
    </cfRule>
    <cfRule type="expression" dxfId="141" priority="452">
      <formula>L=$M$25</formula>
    </cfRule>
    <cfRule type="expression" dxfId="140" priority="453">
      <formula>L=başarılı</formula>
    </cfRule>
    <cfRule type="expression" priority="454">
      <formula>$M$12:$M$26=$U$12</formula>
    </cfRule>
    <cfRule type="colorScale" priority="455">
      <colorScale>
        <cfvo type="num" val="&quot;BAŞARILI&quot;"/>
        <cfvo type="max" val="0"/>
        <color rgb="FFFF7128"/>
        <color rgb="FFFFEF9C"/>
      </colorScale>
    </cfRule>
    <cfRule type="colorScale" priority="456">
      <colorScale>
        <cfvo type="formula" val="&quot;BAŞARILI&quot;"/>
        <cfvo type="max" val="0"/>
        <color rgb="FFFF7128"/>
        <color rgb="FFFFEF9C"/>
      </colorScale>
    </cfRule>
  </conditionalFormatting>
  <conditionalFormatting sqref="M50:M55">
    <cfRule type="expression" dxfId="139" priority="441">
      <formula>M50=$U$12</formula>
    </cfRule>
    <cfRule type="expression" dxfId="138" priority="442">
      <formula>M50=$U$12</formula>
    </cfRule>
    <cfRule type="expression" dxfId="137" priority="443">
      <formula>L=$U$12</formula>
    </cfRule>
    <cfRule type="expression" dxfId="136" priority="444">
      <formula>L=$M$25</formula>
    </cfRule>
    <cfRule type="expression" dxfId="135" priority="445">
      <formula>L=başarılı</formula>
    </cfRule>
    <cfRule type="expression" priority="446">
      <formula>$M$12:$M$26=$U$12</formula>
    </cfRule>
    <cfRule type="colorScale" priority="447">
      <colorScale>
        <cfvo type="num" val="&quot;BAŞARILI&quot;"/>
        <cfvo type="max" val="0"/>
        <color rgb="FFFF7128"/>
        <color rgb="FFFFEF9C"/>
      </colorScale>
    </cfRule>
    <cfRule type="colorScale" priority="448">
      <colorScale>
        <cfvo type="formula" val="&quot;BAŞARILI&quot;"/>
        <cfvo type="max" val="0"/>
        <color rgb="FFFF7128"/>
        <color rgb="FFFFEF9C"/>
      </colorScale>
    </cfRule>
  </conditionalFormatting>
  <conditionalFormatting sqref="M56">
    <cfRule type="expression" dxfId="134" priority="433">
      <formula>M56=$U$12</formula>
    </cfRule>
    <cfRule type="expression" dxfId="133" priority="434">
      <formula>M56=$U$12</formula>
    </cfRule>
    <cfRule type="expression" dxfId="132" priority="435">
      <formula>L=$U$12</formula>
    </cfRule>
    <cfRule type="expression" dxfId="131" priority="436">
      <formula>L=$M$25</formula>
    </cfRule>
    <cfRule type="expression" dxfId="130" priority="437">
      <formula>L=başarılı</formula>
    </cfRule>
    <cfRule type="expression" priority="438">
      <formula>$M$12:$M$26=$U$12</formula>
    </cfRule>
    <cfRule type="colorScale" priority="439">
      <colorScale>
        <cfvo type="num" val="&quot;BAŞARILI&quot;"/>
        <cfvo type="max" val="0"/>
        <color rgb="FFFF7128"/>
        <color rgb="FFFFEF9C"/>
      </colorScale>
    </cfRule>
    <cfRule type="colorScale" priority="440">
      <colorScale>
        <cfvo type="formula" val="&quot;BAŞARILI&quot;"/>
        <cfvo type="max" val="0"/>
        <color rgb="FFFF7128"/>
        <color rgb="FFFFEF9C"/>
      </colorScale>
    </cfRule>
  </conditionalFormatting>
  <conditionalFormatting sqref="M57">
    <cfRule type="expression" dxfId="129" priority="425">
      <formula>M57=$U$12</formula>
    </cfRule>
    <cfRule type="expression" dxfId="128" priority="426">
      <formula>M57=$U$12</formula>
    </cfRule>
    <cfRule type="expression" dxfId="127" priority="427">
      <formula>L=$U$12</formula>
    </cfRule>
    <cfRule type="expression" dxfId="126" priority="428">
      <formula>L=$M$25</formula>
    </cfRule>
    <cfRule type="expression" dxfId="125" priority="429">
      <formula>L=başarılı</formula>
    </cfRule>
    <cfRule type="expression" priority="430">
      <formula>$M$12:$M$26=$U$12</formula>
    </cfRule>
    <cfRule type="colorScale" priority="431">
      <colorScale>
        <cfvo type="num" val="&quot;BAŞARILI&quot;"/>
        <cfvo type="max" val="0"/>
        <color rgb="FFFF7128"/>
        <color rgb="FFFFEF9C"/>
      </colorScale>
    </cfRule>
    <cfRule type="colorScale" priority="432">
      <colorScale>
        <cfvo type="formula" val="&quot;BAŞARILI&quot;"/>
        <cfvo type="max" val="0"/>
        <color rgb="FFFF7128"/>
        <color rgb="FFFFEF9C"/>
      </colorScale>
    </cfRule>
  </conditionalFormatting>
  <conditionalFormatting sqref="M54:M55">
    <cfRule type="expression" dxfId="124" priority="417">
      <formula>M54=$U$12</formula>
    </cfRule>
    <cfRule type="expression" dxfId="123" priority="418">
      <formula>M54=$U$12</formula>
    </cfRule>
    <cfRule type="expression" dxfId="122" priority="419">
      <formula>L=$U$12</formula>
    </cfRule>
    <cfRule type="expression" dxfId="121" priority="420">
      <formula>L=$M$25</formula>
    </cfRule>
    <cfRule type="expression" dxfId="120" priority="421">
      <formula>L=başarılı</formula>
    </cfRule>
    <cfRule type="expression" priority="422">
      <formula>$M$12:$M$26=$U$12</formula>
    </cfRule>
    <cfRule type="colorScale" priority="423">
      <colorScale>
        <cfvo type="num" val="&quot;BAŞARILI&quot;"/>
        <cfvo type="max" val="0"/>
        <color rgb="FFFF7128"/>
        <color rgb="FFFFEF9C"/>
      </colorScale>
    </cfRule>
    <cfRule type="colorScale" priority="424">
      <colorScale>
        <cfvo type="formula" val="&quot;BAŞARILI&quot;"/>
        <cfvo type="max" val="0"/>
        <color rgb="FFFF7128"/>
        <color rgb="FFFFEF9C"/>
      </colorScale>
    </cfRule>
  </conditionalFormatting>
  <conditionalFormatting sqref="M60">
    <cfRule type="expression" dxfId="119" priority="409">
      <formula>M60=$U$12</formula>
    </cfRule>
    <cfRule type="expression" dxfId="118" priority="410">
      <formula>M60=$U$12</formula>
    </cfRule>
    <cfRule type="expression" dxfId="117" priority="411">
      <formula>L=$U$12</formula>
    </cfRule>
    <cfRule type="expression" dxfId="116" priority="412">
      <formula>L=$M$25</formula>
    </cfRule>
    <cfRule type="expression" dxfId="115" priority="413">
      <formula>L=başarılı</formula>
    </cfRule>
    <cfRule type="expression" priority="414">
      <formula>$M$12:$M$26=$U$12</formula>
    </cfRule>
    <cfRule type="colorScale" priority="415">
      <colorScale>
        <cfvo type="num" val="&quot;BAŞARILI&quot;"/>
        <cfvo type="max" val="0"/>
        <color rgb="FFFF7128"/>
        <color rgb="FFFFEF9C"/>
      </colorScale>
    </cfRule>
    <cfRule type="colorScale" priority="416">
      <colorScale>
        <cfvo type="formula" val="&quot;BAŞARILI&quot;"/>
        <cfvo type="max" val="0"/>
        <color rgb="FFFF7128"/>
        <color rgb="FFFFEF9C"/>
      </colorScale>
    </cfRule>
  </conditionalFormatting>
  <conditionalFormatting sqref="M61">
    <cfRule type="expression" dxfId="114" priority="401">
      <formula>M61=$U$12</formula>
    </cfRule>
    <cfRule type="expression" dxfId="113" priority="402">
      <formula>M61=$U$12</formula>
    </cfRule>
    <cfRule type="expression" dxfId="112" priority="403">
      <formula>L=$U$12</formula>
    </cfRule>
    <cfRule type="expression" dxfId="111" priority="404">
      <formula>L=$M$25</formula>
    </cfRule>
    <cfRule type="expression" dxfId="110" priority="405">
      <formula>L=başarılı</formula>
    </cfRule>
    <cfRule type="expression" priority="406">
      <formula>$M$12:$M$26=$U$12</formula>
    </cfRule>
    <cfRule type="colorScale" priority="407">
      <colorScale>
        <cfvo type="num" val="&quot;BAŞARILI&quot;"/>
        <cfvo type="max" val="0"/>
        <color rgb="FFFF7128"/>
        <color rgb="FFFFEF9C"/>
      </colorScale>
    </cfRule>
    <cfRule type="colorScale" priority="408">
      <colorScale>
        <cfvo type="formula" val="&quot;BAŞARILI&quot;"/>
        <cfvo type="max" val="0"/>
        <color rgb="FFFF7128"/>
        <color rgb="FFFFEF9C"/>
      </colorScale>
    </cfRule>
  </conditionalFormatting>
  <conditionalFormatting sqref="M62">
    <cfRule type="expression" dxfId="109" priority="393">
      <formula>M62=$U$12</formula>
    </cfRule>
    <cfRule type="expression" dxfId="108" priority="394">
      <formula>M62=$U$12</formula>
    </cfRule>
    <cfRule type="expression" dxfId="107" priority="395">
      <formula>L=$U$12</formula>
    </cfRule>
    <cfRule type="expression" dxfId="106" priority="396">
      <formula>L=$M$25</formula>
    </cfRule>
    <cfRule type="expression" dxfId="105" priority="397">
      <formula>L=başarılı</formula>
    </cfRule>
    <cfRule type="expression" priority="398">
      <formula>$M$12:$M$26=$U$12</formula>
    </cfRule>
    <cfRule type="colorScale" priority="399">
      <colorScale>
        <cfvo type="num" val="&quot;BAŞARILI&quot;"/>
        <cfvo type="max" val="0"/>
        <color rgb="FFFF7128"/>
        <color rgb="FFFFEF9C"/>
      </colorScale>
    </cfRule>
    <cfRule type="colorScale" priority="400">
      <colorScale>
        <cfvo type="formula" val="&quot;BAŞARILI&quot;"/>
        <cfvo type="max" val="0"/>
        <color rgb="FFFF7128"/>
        <color rgb="FFFFEF9C"/>
      </colorScale>
    </cfRule>
  </conditionalFormatting>
  <conditionalFormatting sqref="M64">
    <cfRule type="expression" dxfId="104" priority="385">
      <formula>M64=$U$12</formula>
    </cfRule>
    <cfRule type="expression" dxfId="103" priority="386">
      <formula>M64=$U$12</formula>
    </cfRule>
    <cfRule type="expression" dxfId="102" priority="387">
      <formula>L=$U$12</formula>
    </cfRule>
    <cfRule type="expression" dxfId="101" priority="388">
      <formula>L=$M$25</formula>
    </cfRule>
    <cfRule type="expression" dxfId="100" priority="389">
      <formula>L=başarılı</formula>
    </cfRule>
    <cfRule type="expression" priority="390">
      <formula>$M$12:$M$26=$U$12</formula>
    </cfRule>
    <cfRule type="colorScale" priority="391">
      <colorScale>
        <cfvo type="num" val="&quot;BAŞARILI&quot;"/>
        <cfvo type="max" val="0"/>
        <color rgb="FFFF7128"/>
        <color rgb="FFFFEF9C"/>
      </colorScale>
    </cfRule>
    <cfRule type="colorScale" priority="392">
      <colorScale>
        <cfvo type="formula" val="&quot;BAŞARILI&quot;"/>
        <cfvo type="max" val="0"/>
        <color rgb="FFFF7128"/>
        <color rgb="FFFFEF9C"/>
      </colorScale>
    </cfRule>
  </conditionalFormatting>
  <conditionalFormatting sqref="M65">
    <cfRule type="expression" dxfId="99" priority="377">
      <formula>M65=$U$12</formula>
    </cfRule>
    <cfRule type="expression" dxfId="98" priority="378">
      <formula>M65=$U$12</formula>
    </cfRule>
    <cfRule type="expression" dxfId="97" priority="379">
      <formula>L=$U$12</formula>
    </cfRule>
    <cfRule type="expression" dxfId="96" priority="380">
      <formula>L=$M$25</formula>
    </cfRule>
    <cfRule type="expression" dxfId="95" priority="381">
      <formula>L=başarılı</formula>
    </cfRule>
    <cfRule type="expression" priority="382">
      <formula>$M$12:$M$26=$U$12</formula>
    </cfRule>
    <cfRule type="colorScale" priority="383">
      <colorScale>
        <cfvo type="num" val="&quot;BAŞARILI&quot;"/>
        <cfvo type="max" val="0"/>
        <color rgb="FFFF7128"/>
        <color rgb="FFFFEF9C"/>
      </colorScale>
    </cfRule>
    <cfRule type="colorScale" priority="384">
      <colorScale>
        <cfvo type="formula" val="&quot;BAŞARILI&quot;"/>
        <cfvo type="max" val="0"/>
        <color rgb="FFFF7128"/>
        <color rgb="FFFFEF9C"/>
      </colorScale>
    </cfRule>
  </conditionalFormatting>
  <conditionalFormatting sqref="M67">
    <cfRule type="expression" dxfId="94" priority="369">
      <formula>M67=$U$12</formula>
    </cfRule>
    <cfRule type="expression" dxfId="93" priority="370">
      <formula>M67=$U$12</formula>
    </cfRule>
    <cfRule type="expression" dxfId="92" priority="371">
      <formula>L=$U$12</formula>
    </cfRule>
    <cfRule type="expression" dxfId="91" priority="372">
      <formula>L=$M$25</formula>
    </cfRule>
    <cfRule type="expression" dxfId="90" priority="373">
      <formula>L=başarılı</formula>
    </cfRule>
    <cfRule type="expression" priority="374">
      <formula>$M$12:$M$26=$U$12</formula>
    </cfRule>
    <cfRule type="colorScale" priority="375">
      <colorScale>
        <cfvo type="num" val="&quot;BAŞARILI&quot;"/>
        <cfvo type="max" val="0"/>
        <color rgb="FFFF7128"/>
        <color rgb="FFFFEF9C"/>
      </colorScale>
    </cfRule>
    <cfRule type="colorScale" priority="376">
      <colorScale>
        <cfvo type="formula" val="&quot;BAŞARILI&quot;"/>
        <cfvo type="max" val="0"/>
        <color rgb="FFFF7128"/>
        <color rgb="FFFFEF9C"/>
      </colorScale>
    </cfRule>
  </conditionalFormatting>
  <conditionalFormatting sqref="M68">
    <cfRule type="expression" dxfId="89" priority="361">
      <formula>M68=$U$12</formula>
    </cfRule>
    <cfRule type="expression" dxfId="88" priority="362">
      <formula>M68=$U$12</formula>
    </cfRule>
    <cfRule type="expression" dxfId="87" priority="363">
      <formula>L=$U$12</formula>
    </cfRule>
    <cfRule type="expression" dxfId="86" priority="364">
      <formula>L=$M$25</formula>
    </cfRule>
    <cfRule type="expression" dxfId="85" priority="365">
      <formula>L=başarılı</formula>
    </cfRule>
    <cfRule type="expression" priority="366">
      <formula>$M$12:$M$26=$U$12</formula>
    </cfRule>
    <cfRule type="colorScale" priority="367">
      <colorScale>
        <cfvo type="num" val="&quot;BAŞARILI&quot;"/>
        <cfvo type="max" val="0"/>
        <color rgb="FFFF7128"/>
        <color rgb="FFFFEF9C"/>
      </colorScale>
    </cfRule>
    <cfRule type="colorScale" priority="368">
      <colorScale>
        <cfvo type="formula" val="&quot;BAŞARILI&quot;"/>
        <cfvo type="max" val="0"/>
        <color rgb="FFFF7128"/>
        <color rgb="FFFFEF9C"/>
      </colorScale>
    </cfRule>
  </conditionalFormatting>
  <conditionalFormatting sqref="M69">
    <cfRule type="expression" dxfId="84" priority="353">
      <formula>M69=$U$12</formula>
    </cfRule>
    <cfRule type="expression" dxfId="83" priority="354">
      <formula>M69=$U$12</formula>
    </cfRule>
    <cfRule type="expression" dxfId="82" priority="355">
      <formula>L=$U$12</formula>
    </cfRule>
    <cfRule type="expression" dxfId="81" priority="356">
      <formula>L=$M$25</formula>
    </cfRule>
    <cfRule type="expression" dxfId="80" priority="357">
      <formula>L=başarılı</formula>
    </cfRule>
    <cfRule type="expression" priority="358">
      <formula>$M$12:$M$26=$U$12</formula>
    </cfRule>
    <cfRule type="colorScale" priority="359">
      <colorScale>
        <cfvo type="num" val="&quot;BAŞARILI&quot;"/>
        <cfvo type="max" val="0"/>
        <color rgb="FFFF7128"/>
        <color rgb="FFFFEF9C"/>
      </colorScale>
    </cfRule>
    <cfRule type="colorScale" priority="360">
      <colorScale>
        <cfvo type="formula" val="&quot;BAŞARILI&quot;"/>
        <cfvo type="max" val="0"/>
        <color rgb="FFFF7128"/>
        <color rgb="FFFFEF9C"/>
      </colorScale>
    </cfRule>
  </conditionalFormatting>
  <conditionalFormatting sqref="M71">
    <cfRule type="expression" dxfId="79" priority="345">
      <formula>M71=$U$12</formula>
    </cfRule>
    <cfRule type="expression" dxfId="78" priority="346">
      <formula>M71=$U$12</formula>
    </cfRule>
    <cfRule type="expression" dxfId="77" priority="347">
      <formula>L=$U$12</formula>
    </cfRule>
    <cfRule type="expression" dxfId="76" priority="348">
      <formula>L=$M$25</formula>
    </cfRule>
    <cfRule type="expression" dxfId="75" priority="349">
      <formula>L=başarılı</formula>
    </cfRule>
    <cfRule type="expression" priority="350">
      <formula>$M$12:$M$26=$U$12</formula>
    </cfRule>
    <cfRule type="colorScale" priority="351">
      <colorScale>
        <cfvo type="num" val="&quot;BAŞARILI&quot;"/>
        <cfvo type="max" val="0"/>
        <color rgb="FFFF7128"/>
        <color rgb="FFFFEF9C"/>
      </colorScale>
    </cfRule>
    <cfRule type="colorScale" priority="352">
      <colorScale>
        <cfvo type="formula" val="&quot;BAŞARILI&quot;"/>
        <cfvo type="max" val="0"/>
        <color rgb="FFFF7128"/>
        <color rgb="FFFFEF9C"/>
      </colorScale>
    </cfRule>
  </conditionalFormatting>
  <conditionalFormatting sqref="M58:M59">
    <cfRule type="expression" dxfId="74" priority="337">
      <formula>M58=$U$12</formula>
    </cfRule>
    <cfRule type="expression" dxfId="73" priority="338">
      <formula>M58=$U$12</formula>
    </cfRule>
    <cfRule type="expression" dxfId="72" priority="339">
      <formula>L=$U$12</formula>
    </cfRule>
    <cfRule type="expression" dxfId="71" priority="340">
      <formula>L=$M$25</formula>
    </cfRule>
    <cfRule type="expression" dxfId="70" priority="341">
      <formula>L=başarılı</formula>
    </cfRule>
    <cfRule type="expression" priority="342">
      <formula>$M$12:$M$26=$U$12</formula>
    </cfRule>
    <cfRule type="colorScale" priority="343">
      <colorScale>
        <cfvo type="num" val="&quot;BAŞARILI&quot;"/>
        <cfvo type="max" val="0"/>
        <color rgb="FFFF7128"/>
        <color rgb="FFFFEF9C"/>
      </colorScale>
    </cfRule>
    <cfRule type="colorScale" priority="344">
      <colorScale>
        <cfvo type="formula" val="&quot;BAŞARILI&quot;"/>
        <cfvo type="max" val="0"/>
        <color rgb="FFFF7128"/>
        <color rgb="FFFFEF9C"/>
      </colorScale>
    </cfRule>
  </conditionalFormatting>
  <conditionalFormatting sqref="M56">
    <cfRule type="expression" dxfId="69" priority="329">
      <formula>M56=$U$12</formula>
    </cfRule>
    <cfRule type="expression" dxfId="68" priority="330">
      <formula>M56=$U$12</formula>
    </cfRule>
    <cfRule type="expression" dxfId="67" priority="331">
      <formula>L=$U$12</formula>
    </cfRule>
    <cfRule type="expression" dxfId="66" priority="332">
      <formula>L=$M$25</formula>
    </cfRule>
    <cfRule type="expression" dxfId="65" priority="333">
      <formula>L=başarılı</formula>
    </cfRule>
    <cfRule type="expression" priority="334">
      <formula>$M$12:$M$26=$U$12</formula>
    </cfRule>
    <cfRule type="colorScale" priority="335">
      <colorScale>
        <cfvo type="num" val="&quot;BAŞARILI&quot;"/>
        <cfvo type="max" val="0"/>
        <color rgb="FFFF7128"/>
        <color rgb="FFFFEF9C"/>
      </colorScale>
    </cfRule>
    <cfRule type="colorScale" priority="336">
      <colorScale>
        <cfvo type="formula" val="&quot;BAŞARILI&quot;"/>
        <cfvo type="max" val="0"/>
        <color rgb="FFFF7128"/>
        <color rgb="FFFFEF9C"/>
      </colorScale>
    </cfRule>
  </conditionalFormatting>
  <conditionalFormatting sqref="M59">
    <cfRule type="expression" dxfId="64" priority="321">
      <formula>M59=$U$12</formula>
    </cfRule>
    <cfRule type="expression" dxfId="63" priority="322">
      <formula>M59=$U$12</formula>
    </cfRule>
    <cfRule type="expression" dxfId="62" priority="323">
      <formula>L=$U$12</formula>
    </cfRule>
    <cfRule type="expression" dxfId="61" priority="324">
      <formula>L=$M$25</formula>
    </cfRule>
    <cfRule type="expression" dxfId="60" priority="325">
      <formula>L=başarılı</formula>
    </cfRule>
    <cfRule type="expression" priority="326">
      <formula>$M$12:$M$26=$U$12</formula>
    </cfRule>
    <cfRule type="colorScale" priority="327">
      <colorScale>
        <cfvo type="num" val="&quot;BAŞARILI&quot;"/>
        <cfvo type="max" val="0"/>
        <color rgb="FFFF7128"/>
        <color rgb="FFFFEF9C"/>
      </colorScale>
    </cfRule>
    <cfRule type="colorScale" priority="328">
      <colorScale>
        <cfvo type="formula" val="&quot;BAŞARILI&quot;"/>
        <cfvo type="max" val="0"/>
        <color rgb="FFFF7128"/>
        <color rgb="FFFFEF9C"/>
      </colorScale>
    </cfRule>
  </conditionalFormatting>
  <conditionalFormatting sqref="M60">
    <cfRule type="expression" dxfId="59" priority="313">
      <formula>M60=$U$12</formula>
    </cfRule>
    <cfRule type="expression" dxfId="58" priority="314">
      <formula>M60=$U$12</formula>
    </cfRule>
    <cfRule type="expression" dxfId="57" priority="315">
      <formula>L=$U$12</formula>
    </cfRule>
    <cfRule type="expression" dxfId="56" priority="316">
      <formula>L=$M$25</formula>
    </cfRule>
    <cfRule type="expression" dxfId="55" priority="317">
      <formula>L=başarılı</formula>
    </cfRule>
    <cfRule type="expression" priority="318">
      <formula>$M$12:$M$26=$U$12</formula>
    </cfRule>
    <cfRule type="colorScale" priority="319">
      <colorScale>
        <cfvo type="num" val="&quot;BAŞARILI&quot;"/>
        <cfvo type="max" val="0"/>
        <color rgb="FFFF7128"/>
        <color rgb="FFFFEF9C"/>
      </colorScale>
    </cfRule>
    <cfRule type="colorScale" priority="320">
      <colorScale>
        <cfvo type="formula" val="&quot;BAŞARILI&quot;"/>
        <cfvo type="max" val="0"/>
        <color rgb="FFFF7128"/>
        <color rgb="FFFFEF9C"/>
      </colorScale>
    </cfRule>
  </conditionalFormatting>
  <conditionalFormatting sqref="M57:M58">
    <cfRule type="expression" dxfId="54" priority="305">
      <formula>M57=$U$12</formula>
    </cfRule>
    <cfRule type="expression" dxfId="53" priority="306">
      <formula>M57=$U$12</formula>
    </cfRule>
    <cfRule type="expression" dxfId="52" priority="307">
      <formula>L=$U$12</formula>
    </cfRule>
    <cfRule type="expression" dxfId="51" priority="308">
      <formula>L=$M$25</formula>
    </cfRule>
    <cfRule type="expression" dxfId="50" priority="309">
      <formula>L=başarılı</formula>
    </cfRule>
    <cfRule type="expression" priority="310">
      <formula>$M$12:$M$26=$U$12</formula>
    </cfRule>
    <cfRule type="colorScale" priority="311">
      <colorScale>
        <cfvo type="num" val="&quot;BAŞARILI&quot;"/>
        <cfvo type="max" val="0"/>
        <color rgb="FFFF7128"/>
        <color rgb="FFFFEF9C"/>
      </colorScale>
    </cfRule>
    <cfRule type="colorScale" priority="312">
      <colorScale>
        <cfvo type="formula" val="&quot;BAŞARILI&quot;"/>
        <cfvo type="max" val="0"/>
        <color rgb="FFFF7128"/>
        <color rgb="FFFFEF9C"/>
      </colorScale>
    </cfRule>
  </conditionalFormatting>
  <conditionalFormatting sqref="M61:M62">
    <cfRule type="expression" dxfId="49" priority="297">
      <formula>M61=$U$12</formula>
    </cfRule>
    <cfRule type="expression" dxfId="48" priority="298">
      <formula>M61=$U$12</formula>
    </cfRule>
    <cfRule type="expression" dxfId="47" priority="299">
      <formula>L=$U$12</formula>
    </cfRule>
    <cfRule type="expression" dxfId="46" priority="300">
      <formula>L=$M$25</formula>
    </cfRule>
    <cfRule type="expression" dxfId="45" priority="301">
      <formula>L=başarılı</formula>
    </cfRule>
    <cfRule type="expression" priority="302">
      <formula>$M$12:$M$26=$U$12</formula>
    </cfRule>
    <cfRule type="colorScale" priority="303">
      <colorScale>
        <cfvo type="num" val="&quot;BAŞARILI&quot;"/>
        <cfvo type="max" val="0"/>
        <color rgb="FFFF7128"/>
        <color rgb="FFFFEF9C"/>
      </colorScale>
    </cfRule>
    <cfRule type="colorScale" priority="304">
      <colorScale>
        <cfvo type="formula" val="&quot;BAŞARILI&quot;"/>
        <cfvo type="max" val="0"/>
        <color rgb="FFFF7128"/>
        <color rgb="FFFFEF9C"/>
      </colorScale>
    </cfRule>
  </conditionalFormatting>
  <conditionalFormatting sqref="M48">
    <cfRule type="expression" dxfId="44" priority="65">
      <formula>M48=$U$12</formula>
    </cfRule>
    <cfRule type="expression" dxfId="43" priority="66">
      <formula>M48=$U$12</formula>
    </cfRule>
    <cfRule type="expression" dxfId="42" priority="67">
      <formula>L=$U$12</formula>
    </cfRule>
    <cfRule type="expression" dxfId="41" priority="68">
      <formula>L=$M$25</formula>
    </cfRule>
    <cfRule type="expression" dxfId="40" priority="69">
      <formula>L=başarılı</formula>
    </cfRule>
    <cfRule type="expression" priority="70">
      <formula>$M$12:$M$26=$U$12</formula>
    </cfRule>
    <cfRule type="colorScale" priority="71">
      <colorScale>
        <cfvo type="num" val="&quot;BAŞARILI&quot;"/>
        <cfvo type="max" val="0"/>
        <color rgb="FFFF7128"/>
        <color rgb="FFFFEF9C"/>
      </colorScale>
    </cfRule>
    <cfRule type="colorScale" priority="72">
      <colorScale>
        <cfvo type="formula" val="&quot;BAŞARILI&quot;"/>
        <cfvo type="max" val="0"/>
        <color rgb="FFFF7128"/>
        <color rgb="FFFFEF9C"/>
      </colorScale>
    </cfRule>
  </conditionalFormatting>
  <conditionalFormatting sqref="M49">
    <cfRule type="expression" dxfId="39" priority="57">
      <formula>M49=$U$12</formula>
    </cfRule>
    <cfRule type="expression" dxfId="38" priority="58">
      <formula>M49=$U$12</formula>
    </cfRule>
    <cfRule type="expression" dxfId="37" priority="59">
      <formula>L=$U$12</formula>
    </cfRule>
    <cfRule type="expression" dxfId="36" priority="60">
      <formula>L=$M$25</formula>
    </cfRule>
    <cfRule type="expression" dxfId="35" priority="61">
      <formula>L=başarılı</formula>
    </cfRule>
    <cfRule type="expression" priority="62">
      <formula>$M$12:$M$26=$U$12</formula>
    </cfRule>
    <cfRule type="colorScale" priority="63">
      <colorScale>
        <cfvo type="num" val="&quot;BAŞARILI&quot;"/>
        <cfvo type="max" val="0"/>
        <color rgb="FFFF7128"/>
        <color rgb="FFFFEF9C"/>
      </colorScale>
    </cfRule>
    <cfRule type="colorScale" priority="64">
      <colorScale>
        <cfvo type="formula" val="&quot;BAŞARILI&quot;"/>
        <cfvo type="max" val="0"/>
        <color rgb="FFFF7128"/>
        <color rgb="FFFFEF9C"/>
      </colorScale>
    </cfRule>
  </conditionalFormatting>
  <conditionalFormatting sqref="M49">
    <cfRule type="expression" dxfId="34" priority="49">
      <formula>M49=$U$12</formula>
    </cfRule>
    <cfRule type="expression" dxfId="33" priority="50">
      <formula>M49=$U$12</formula>
    </cfRule>
    <cfRule type="expression" dxfId="32" priority="51">
      <formula>L=$U$12</formula>
    </cfRule>
    <cfRule type="expression" dxfId="31" priority="52">
      <formula>L=$M$25</formula>
    </cfRule>
    <cfRule type="expression" dxfId="30" priority="53">
      <formula>L=başarılı</formula>
    </cfRule>
    <cfRule type="expression" priority="54">
      <formula>$M$12:$M$26=$U$12</formula>
    </cfRule>
    <cfRule type="colorScale" priority="55">
      <colorScale>
        <cfvo type="num" val="&quot;BAŞARILI&quot;"/>
        <cfvo type="max" val="0"/>
        <color rgb="FFFF7128"/>
        <color rgb="FFFFEF9C"/>
      </colorScale>
    </cfRule>
    <cfRule type="colorScale" priority="56">
      <colorScale>
        <cfvo type="formula" val="&quot;BAŞARILI&quot;"/>
        <cfvo type="max" val="0"/>
        <color rgb="FFFF7128"/>
        <color rgb="FFFFEF9C"/>
      </colorScale>
    </cfRule>
  </conditionalFormatting>
  <conditionalFormatting sqref="M50">
    <cfRule type="expression" dxfId="29" priority="41">
      <formula>M50=$U$12</formula>
    </cfRule>
    <cfRule type="expression" dxfId="28" priority="42">
      <formula>M50=$U$12</formula>
    </cfRule>
    <cfRule type="expression" dxfId="27" priority="43">
      <formula>L=$U$12</formula>
    </cfRule>
    <cfRule type="expression" dxfId="26" priority="44">
      <formula>L=$M$25</formula>
    </cfRule>
    <cfRule type="expression" dxfId="25" priority="45">
      <formula>L=başarılı</formula>
    </cfRule>
    <cfRule type="expression" priority="46">
      <formula>$M$12:$M$26=$U$12</formula>
    </cfRule>
    <cfRule type="colorScale" priority="47">
      <colorScale>
        <cfvo type="num" val="&quot;BAŞARILI&quot;"/>
        <cfvo type="max" val="0"/>
        <color rgb="FFFF7128"/>
        <color rgb="FFFFEF9C"/>
      </colorScale>
    </cfRule>
    <cfRule type="colorScale" priority="48">
      <colorScale>
        <cfvo type="formula" val="&quot;BAŞARILI&quot;"/>
        <cfvo type="max" val="0"/>
        <color rgb="FFFF7128"/>
        <color rgb="FFFFEF9C"/>
      </colorScale>
    </cfRule>
  </conditionalFormatting>
  <conditionalFormatting sqref="M17">
    <cfRule type="expression" dxfId="24" priority="33">
      <formula>M17=$U$12</formula>
    </cfRule>
    <cfRule type="expression" dxfId="23" priority="34">
      <formula>M17=$U$12</formula>
    </cfRule>
    <cfRule type="expression" dxfId="22" priority="35">
      <formula>L=$U$12</formula>
    </cfRule>
    <cfRule type="expression" dxfId="21" priority="36">
      <formula>L=$M$25</formula>
    </cfRule>
    <cfRule type="expression" dxfId="20" priority="37">
      <formula>L=başarılı</formula>
    </cfRule>
    <cfRule type="expression" priority="38">
      <formula>$M$12:$M$26=$U$12</formula>
    </cfRule>
    <cfRule type="colorScale" priority="39">
      <colorScale>
        <cfvo type="num" val="&quot;BAŞARILI&quot;"/>
        <cfvo type="max" val="0"/>
        <color rgb="FFFF7128"/>
        <color rgb="FFFFEF9C"/>
      </colorScale>
    </cfRule>
    <cfRule type="colorScale" priority="40">
      <colorScale>
        <cfvo type="formula" val="&quot;BAŞARILI&quot;"/>
        <cfvo type="max" val="0"/>
        <color rgb="FFFF7128"/>
        <color rgb="FFFFEF9C"/>
      </colorScale>
    </cfRule>
  </conditionalFormatting>
  <conditionalFormatting sqref="M16">
    <cfRule type="expression" dxfId="19" priority="25">
      <formula>M16=$U$12</formula>
    </cfRule>
    <cfRule type="expression" dxfId="18" priority="26">
      <formula>M16=$U$12</formula>
    </cfRule>
    <cfRule type="expression" dxfId="17" priority="27">
      <formula>L=$U$12</formula>
    </cfRule>
    <cfRule type="expression" dxfId="16" priority="28">
      <formula>L=$M$25</formula>
    </cfRule>
    <cfRule type="expression" dxfId="15" priority="29">
      <formula>L=başarılı</formula>
    </cfRule>
    <cfRule type="expression" priority="30">
      <formula>$M$12:$M$26=$U$12</formula>
    </cfRule>
    <cfRule type="colorScale" priority="31">
      <colorScale>
        <cfvo type="num" val="&quot;BAŞARILI&quot;"/>
        <cfvo type="max" val="0"/>
        <color rgb="FFFF7128"/>
        <color rgb="FFFFEF9C"/>
      </colorScale>
    </cfRule>
    <cfRule type="colorScale" priority="32">
      <colorScale>
        <cfvo type="formula" val="&quot;BAŞARILI&quot;"/>
        <cfvo type="max" val="0"/>
        <color rgb="FFFF7128"/>
        <color rgb="FFFFEF9C"/>
      </colorScale>
    </cfRule>
  </conditionalFormatting>
  <conditionalFormatting sqref="M23">
    <cfRule type="expression" dxfId="14" priority="17">
      <formula>M23=$U$12</formula>
    </cfRule>
    <cfRule type="expression" dxfId="13" priority="18">
      <formula>M23=$U$12</formula>
    </cfRule>
    <cfRule type="expression" dxfId="12" priority="19">
      <formula>L=$U$12</formula>
    </cfRule>
    <cfRule type="expression" dxfId="11" priority="20">
      <formula>L=$M$25</formula>
    </cfRule>
    <cfRule type="expression" dxfId="10" priority="21">
      <formula>L=başarılı</formula>
    </cfRule>
    <cfRule type="expression" priority="22">
      <formula>$M$12:$M$26=$U$12</formula>
    </cfRule>
    <cfRule type="colorScale" priority="23">
      <colorScale>
        <cfvo type="num" val="&quot;BAŞARILI&quot;"/>
        <cfvo type="max" val="0"/>
        <color rgb="FFFF7128"/>
        <color rgb="FFFFEF9C"/>
      </colorScale>
    </cfRule>
    <cfRule type="colorScale" priority="24">
      <colorScale>
        <cfvo type="formula" val="&quot;BAŞARILI&quot;"/>
        <cfvo type="max" val="0"/>
        <color rgb="FFFF7128"/>
        <color rgb="FFFFEF9C"/>
      </colorScale>
    </cfRule>
  </conditionalFormatting>
  <conditionalFormatting sqref="M41">
    <cfRule type="expression" dxfId="9" priority="9">
      <formula>M41=$U$12</formula>
    </cfRule>
    <cfRule type="expression" dxfId="8" priority="10">
      <formula>M41=$U$12</formula>
    </cfRule>
    <cfRule type="expression" dxfId="7" priority="11">
      <formula>L=$U$12</formula>
    </cfRule>
    <cfRule type="expression" dxfId="6" priority="12">
      <formula>L=$M$25</formula>
    </cfRule>
    <cfRule type="expression" dxfId="5" priority="13">
      <formula>L=başarılı</formula>
    </cfRule>
    <cfRule type="expression" priority="14">
      <formula>$M$12:$M$26=$U$12</formula>
    </cfRule>
    <cfRule type="colorScale" priority="15">
      <colorScale>
        <cfvo type="num" val="&quot;BAŞARILI&quot;"/>
        <cfvo type="max" val="0"/>
        <color rgb="FFFF7128"/>
        <color rgb="FFFFEF9C"/>
      </colorScale>
    </cfRule>
    <cfRule type="colorScale" priority="16">
      <colorScale>
        <cfvo type="formula" val="&quot;BAŞARILI&quot;"/>
        <cfvo type="max" val="0"/>
        <color rgb="FFFF7128"/>
        <color rgb="FFFFEF9C"/>
      </colorScale>
    </cfRule>
  </conditionalFormatting>
  <conditionalFormatting sqref="M42">
    <cfRule type="expression" dxfId="4" priority="1">
      <formula>M42=$U$12</formula>
    </cfRule>
    <cfRule type="expression" dxfId="3" priority="2">
      <formula>M42=$U$12</formula>
    </cfRule>
    <cfRule type="expression" dxfId="2" priority="3">
      <formula>L=$U$12</formula>
    </cfRule>
    <cfRule type="expression" dxfId="1" priority="4">
      <formula>L=$M$25</formula>
    </cfRule>
    <cfRule type="expression" dxfId="0" priority="5">
      <formula>L=başarılı</formula>
    </cfRule>
    <cfRule type="expression" priority="6">
      <formula>$M$12:$M$26=$U$12</formula>
    </cfRule>
    <cfRule type="colorScale" priority="7">
      <colorScale>
        <cfvo type="num" val="&quot;BAŞARILI&quot;"/>
        <cfvo type="max" val="0"/>
        <color rgb="FFFF7128"/>
        <color rgb="FFFFEF9C"/>
      </colorScale>
    </cfRule>
    <cfRule type="colorScale" priority="8">
      <colorScale>
        <cfvo type="formula" val="&quot;BAŞARILI&quot;"/>
        <cfvo type="max" val="0"/>
        <color rgb="FFFF7128"/>
        <color rgb="FFFFEF9C"/>
      </colorScale>
    </cfRule>
  </conditionalFormatting>
  <pageMargins left="0.11811023622047245" right="0" top="0.94488188976377963" bottom="0.74803149606299213" header="0.31496062992125984" footer="0"/>
  <pageSetup paperSize="9" scale="67" fitToHeight="0" orientation="landscape" r:id="rId1"/>
  <headerFooter>
    <oddHeader>Sayfa &amp;P&amp;R2022-2023 GÜZ YATAY GECiS DEGERLENDIRME TABLOSU.xlsx</oddHeader>
    <oddFooter>&amp;LEksik Belgeli Başvurular,Aynı Düzey Eşdeğer Olmayan Programlardan yapılan başvurular ve D.E.Ü.Yatay Geçiş Yönergesine aykırı başvurular değerlendirme işlemine alınmamıştır.
&amp;CSayfa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2021-2022 BAHAR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2022-07-25T07:44:55Z</dcterms:modified>
</cp:coreProperties>
</file>