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K113" i="1" l="1"/>
  <c r="K114" i="1"/>
  <c r="K115" i="1"/>
  <c r="K116" i="1"/>
  <c r="K117" i="1"/>
  <c r="K118" i="1"/>
  <c r="K119" i="1"/>
  <c r="K120" i="1"/>
  <c r="K112" i="1"/>
  <c r="J113" i="1"/>
  <c r="J114" i="1"/>
  <c r="J115" i="1"/>
  <c r="J116" i="1"/>
  <c r="J117" i="1"/>
  <c r="J118" i="1"/>
  <c r="J119" i="1"/>
  <c r="J120" i="1"/>
  <c r="J112" i="1"/>
  <c r="G176" i="1" l="1"/>
  <c r="H176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<sst xmlns="http://schemas.openxmlformats.org/spreadsheetml/2006/main" count="572" uniqueCount="380">
  <si>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</si>
  <si>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</si>
  <si>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</si>
  <si>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</si>
  <si>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</si>
  <si>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</si>
  <si>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</si>
  <si>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</si>
  <si>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</si>
  <si>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</si>
  <si>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</si>
  <si>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</si>
  <si>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</si>
  <si>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</si>
  <si>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</si>
  <si>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</si>
  <si>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</si>
  <si>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</si>
  <si>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</si>
  <si>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</si>
  <si>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</si>
  <si>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</si>
  <si>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</si>
  <si>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</si>
  <si>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</si>
  <si>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</si>
  <si>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</si>
  <si>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</si>
  <si>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</si>
  <si>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</si>
  <si>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</si>
  <si>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</si>
  <si>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</si>
  <si>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</si>
  <si>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</si>
  <si>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</si>
  <si>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</si>
  <si>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</si>
  <si>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</si>
  <si>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</si>
  <si>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</si>
  <si>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</si>
  <si>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</si>
  <si>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</si>
  <si>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</si>
  <si>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</si>
  <si>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</si>
  <si>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</si>
  <si>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</si>
  <si>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</si>
  <si>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</si>
  <si>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</si>
  <si>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</si>
  <si>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</si>
  <si>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</si>
  <si>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</si>
  <si>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</si>
  <si>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</si>
  <si>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</si>
  <si>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</si>
  <si>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</si>
  <si>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</si>
  <si>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</si>
  <si>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</si>
  <si>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</si>
  <si>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</si>
  <si>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</si>
  <si>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</si>
  <si>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</si>
  <si>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</si>
  <si>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</si>
  <si>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</si>
  <si>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</si>
  <si>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</si>
  <si>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</si>
  <si>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</si>
  <si>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</si>
  <si>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</si>
  <si>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</si>
  <si>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</si>
  <si>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</si>
  <si>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</si>
  <si>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</si>
  <si>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</si>
  <si>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</si>
  <si>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</si>
  <si>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</si>
  <si>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</si>
  <si>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</si>
  <si>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</si>
  <si>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</si>
  <si>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</si>
  <si>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</si>
  <si>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</si>
  <si>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</si>
  <si>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</si>
  <si>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</si>
  <si>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</si>
  <si>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</si>
  <si>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</si>
  <si>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</si>
  <si>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</si>
  <si>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</si>
  <si>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</si>
  <si>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</si>
  <si>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</si>
  <si>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</si>
  <si>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</si>
  <si>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</si>
  <si>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</si>
  <si>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</si>
  <si>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</si>
  <si>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</si>
  <si>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</si>
  <si>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</si>
  <si>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</si>
  <si>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</si>
  <si>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</si>
  <si>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</si>
  <si>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</si>
  <si>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</si>
  <si>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</si>
  <si>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</si>
  <si>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</si>
  <si>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</si>
  <si>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</si>
  <si>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</si>
  <si>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</si>
  <si>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</si>
  <si>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</si>
  <si>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</si>
  <si>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</si>
  <si>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</si>
  <si>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</si>
  <si>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</si>
  <si>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</si>
  <si>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</si>
  <si>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</si>
  <si>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</si>
  <si>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</si>
  <si>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</si>
  <si>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</si>
  <si>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</si>
  <si>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</si>
  <si>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</si>
  <si>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</si>
  <si>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</si>
  <si>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</si>
  <si>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</si>
  <si>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</si>
  <si>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</si>
  <si>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</si>
  <si>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</si>
  <si>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</si>
  <si>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</si>
  <si>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</si>
  <si>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</si>
  <si>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</si>
  <si>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</si>
  <si>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</si>
  <si>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</si>
  <si>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</si>
  <si>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</si>
  <si>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</si>
  <si>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</si>
  <si>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</si>
  <si>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</si>
  <si>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</si>
  <si>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</si>
  <si>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</si>
  <si>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</si>
  <si>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</si>
  <si>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</si>
  <si>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</si>
  <si>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</si>
  <si>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</si>
  <si>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</si>
  <si>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</si>
  <si>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</si>
  <si>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</si>
  <si>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</si>
  <si>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</si>
  <si>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</si>
  <si>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</si>
  <si>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</si>
  <si>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</si>
  <si>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</si>
  <si>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</si>
  <si>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</si>
  <si>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</si>
  <si>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</si>
  <si>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</si>
  <si>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</si>
  <si>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</si>
  <si>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</si>
  <si>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</si>
  <si>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</si>
  <si>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</si>
  <si>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</si>
  <si>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</si>
  <si>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</si>
  <si>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</si>
  <si>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</si>
  <si>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</si>
  <si>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</si>
  <si>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</si>
  <si>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</si>
  <si>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</si>
  <si>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</si>
  <si>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</si>
  <si>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</si>
  <si>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</si>
  <si>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</si>
  <si>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</si>
  <si>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</si>
  <si>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</si>
  <si>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</si>
  <si>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</si>
  <si>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</si>
  <si>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</si>
  <si>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</si>
  <si>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</si>
  <si>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</si>
  <si>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</si>
  <si>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</si>
  <si>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</si>
  <si>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</si>
  <si>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</si>
  <si>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</si>
  <si>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</si>
  <si>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</si>
  <si>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</si>
  <si>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</si>
  <si>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</si>
  <si>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</si>
  <si>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</si>
  <si>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</si>
  <si>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</si>
  <si>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</si>
  <si>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</si>
  <si>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</si>
  <si>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</si>
  <si>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</si>
  <si>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</si>
  <si>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</si>
  <si>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</si>
  <si>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</si>
  <si>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</si>
  <si>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</si>
  <si>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</si>
  <si>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</si>
  <si>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</si>
  <si>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</si>
  <si>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</si>
  <si>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</si>
  <si>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</si>
  <si>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</si>
  <si>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</si>
  <si>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</si>
  <si>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</si>
  <si>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</si>
  <si>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</si>
  <si>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</si>
  <si>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</si>
  <si>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</si>
  <si>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</si>
  <si>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</si>
  <si>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</si>
  <si>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</si>
  <si>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</si>
  <si>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</si>
  <si>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</si>
  <si>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</si>
  <si>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</si>
  <si>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</si>
  <si>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</si>
  <si>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</si>
  <si>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</si>
  <si>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</si>
  <si>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</si>
  <si>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</si>
  <si>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</si>
  <si>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</si>
  <si>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</si>
  <si>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</si>
  <si>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</si>
  <si>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</si>
  <si>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</si>
  <si>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</si>
  <si>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</si>
  <si>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</si>
  <si>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</si>
  <si>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</si>
  <si>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</si>
  <si>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</si>
  <si>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</si>
  <si>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</si>
  <si>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</si>
  <si>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</si>
  <si>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</si>
  <si>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</si>
  <si>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</si>
  <si>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</si>
  <si>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</si>
  <si>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</si>
  <si>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</si>
  <si>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</si>
  <si>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</si>
  <si>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</si>
  <si>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</si>
  <si>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</si>
  <si>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</si>
  <si>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</si>
  <si>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</si>
  <si>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</si>
  <si>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</si>
  <si>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</si>
  <si>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</si>
  <si>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</si>
  <si>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</si>
  <si>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</si>
  <si>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</si>
  <si>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</si>
  <si>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</si>
  <si>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</si>
  <si>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</si>
  <si>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</si>
  <si>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</si>
  <si>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</si>
  <si>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</si>
  <si>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</si>
  <si>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</si>
  <si>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</si>
  <si>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</si>
  <si>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</si>
  <si>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</si>
  <si>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</si>
  <si>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</si>
  <si>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</si>
  <si>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</si>
  <si>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</si>
  <si>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</si>
  <si>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</si>
  <si>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</si>
  <si>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</si>
  <si>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</si>
  <si>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</si>
  <si>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</si>
  <si>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</si>
  <si>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</si>
  <si>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</si>
  <si>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</si>
  <si>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</si>
  <si>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</si>
  <si>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</si>
  <si>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</si>
  <si>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</si>
  <si>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</si>
  <si>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</si>
  <si>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</si>
  <si>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</si>
  <si>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</si>
  <si>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</si>
  <si>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</si>
  <si>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</si>
  <si>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</si>
  <si>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</si>
  <si>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</si>
  <si>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</si>
  <si>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</si>
  <si>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</si>
  <si>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</si>
  <si>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</si>
  <si>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</si>
  <si>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</si>
  <si>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24</t>
  </si>
  <si>
    <t>20</t>
  </si>
  <si>
    <t>0</t>
  </si>
  <si>
    <t>BAŞARISIZ</t>
  </si>
  <si>
    <t>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</si>
</sst>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95" activePane="bottomLeft" state="frozen"/>
      <selection pane="bottomLeft" activeCell="I423" sqref="I423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x14ac:dyDescent="0.25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1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2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1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2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3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4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2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3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4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5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customHeight="1" thickBot="1" x14ac:dyDescent="0.3">
      <c r="A112" s="33">
        <v>1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4">G112*0.5</f>
        <v>48.25</v>
      </c>
      <c r="I112" s="36" t="s">
        <v>375</v>
      </c>
      <c r="J112" s="52">
        <f>I112/2</f>
        <v>12</v>
      </c>
      <c r="K112" s="52">
        <f>H112+J112</f>
        <v>60.25</v>
      </c>
      <c r="L112" s="52" t="s">
        <v>19</v>
      </c>
      <c r="M112" s="12" t="s">
        <v>379</v>
      </c>
      <c r="N112" s="34" t="s">
        <v>12</v>
      </c>
      <c r="Q112" s="5">
        <v>2.9</v>
      </c>
      <c r="R112" s="2">
        <v>74.33</v>
      </c>
    </row>
    <row r="113" spans="1:18" s="38" customFormat="1" ht="24.75" customHeight="1" thickBot="1" x14ac:dyDescent="0.3">
      <c r="A113" s="33">
        <v>2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 t="s">
        <v>376</v>
      </c>
      <c r="J113" s="52">
        <f t="shared" ref="J113:J120" si="15">I113/2</f>
        <v>10</v>
      </c>
      <c r="K113" s="52">
        <f t="shared" ref="K113:K120" si="16">H113+J113</f>
        <v>56.73</v>
      </c>
      <c r="L113" s="52" t="s">
        <v>378</v>
      </c>
      <c r="M113" s="12"/>
      <c r="N113" s="34"/>
      <c r="Q113" s="4">
        <v>2.89</v>
      </c>
      <c r="R113" s="2">
        <v>74.099999999999994</v>
      </c>
    </row>
    <row r="114" spans="1:18" ht="24.75" customHeight="1" thickBot="1" x14ac:dyDescent="0.3">
      <c r="A114" s="33">
        <v>3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 t="s">
        <v>377</v>
      </c>
      <c r="J114" s="52">
        <f t="shared" si="15"/>
        <v>0</v>
      </c>
      <c r="K114" s="52">
        <f t="shared" si="16"/>
        <v>44.05</v>
      </c>
      <c r="L114" s="52" t="s">
        <v>378</v>
      </c>
      <c r="M114" s="12"/>
      <c r="N114" s="34"/>
      <c r="Q114" s="5">
        <v>2.88</v>
      </c>
      <c r="R114" s="2">
        <v>73.86</v>
      </c>
    </row>
    <row r="115" spans="1:18" ht="24.75" customHeight="1" thickBot="1" x14ac:dyDescent="0.3">
      <c r="A115" s="33">
        <v>4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>
        <v>0</v>
      </c>
      <c r="J115" s="52">
        <f t="shared" si="15"/>
        <v>0</v>
      </c>
      <c r="K115" s="52">
        <f t="shared" si="16"/>
        <v>42.18</v>
      </c>
      <c r="L115" s="52" t="s">
        <v>378</v>
      </c>
      <c r="M115" s="12"/>
      <c r="N115" s="34"/>
      <c r="Q115" s="5">
        <v>2.87</v>
      </c>
      <c r="R115" s="2">
        <v>73.63</v>
      </c>
    </row>
    <row r="116" spans="1:18" ht="24.75" customHeight="1" thickBot="1" x14ac:dyDescent="0.3">
      <c r="A116" s="33">
        <v>5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 t="s">
        <v>377</v>
      </c>
      <c r="J116" s="52">
        <f t="shared" si="15"/>
        <v>0</v>
      </c>
      <c r="K116" s="52">
        <f t="shared" si="16"/>
        <v>42.18</v>
      </c>
      <c r="L116" s="52" t="s">
        <v>378</v>
      </c>
      <c r="M116" s="12"/>
      <c r="N116" s="35"/>
      <c r="Q116" s="4">
        <v>2.86</v>
      </c>
      <c r="R116" s="2">
        <v>73.400000000000006</v>
      </c>
    </row>
    <row r="117" spans="1:18" ht="24.75" customHeight="1" thickBot="1" x14ac:dyDescent="0.3">
      <c r="A117" s="33">
        <v>6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 t="s">
        <v>377</v>
      </c>
      <c r="J117" s="52">
        <f t="shared" si="15"/>
        <v>0</v>
      </c>
      <c r="K117" s="52">
        <f t="shared" si="16"/>
        <v>41.6</v>
      </c>
      <c r="L117" s="52" t="s">
        <v>378</v>
      </c>
      <c r="M117" s="12"/>
      <c r="N117" s="35"/>
      <c r="Q117" s="4">
        <v>2.85</v>
      </c>
      <c r="R117" s="2">
        <v>73.16</v>
      </c>
    </row>
    <row r="118" spans="1:18" ht="24.75" customHeight="1" thickBot="1" x14ac:dyDescent="0.3">
      <c r="A118" s="33">
        <v>7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 t="s">
        <v>377</v>
      </c>
      <c r="J118" s="52">
        <f t="shared" si="15"/>
        <v>0</v>
      </c>
      <c r="K118" s="52">
        <f t="shared" si="16"/>
        <v>38.914999999999999</v>
      </c>
      <c r="L118" s="52" t="s">
        <v>378</v>
      </c>
      <c r="M118" s="12"/>
      <c r="N118" s="35"/>
      <c r="Q118" s="5">
        <v>2.84</v>
      </c>
      <c r="R118" s="2">
        <v>72.930000000000007</v>
      </c>
    </row>
    <row r="119" spans="1:18" s="37" customFormat="1" ht="24.75" customHeight="1" thickBot="1" x14ac:dyDescent="0.3">
      <c r="A119" s="33">
        <v>8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 t="s">
        <v>377</v>
      </c>
      <c r="J119" s="52">
        <f t="shared" si="15"/>
        <v>0</v>
      </c>
      <c r="K119" s="52">
        <f t="shared" si="16"/>
        <v>33.200000000000003</v>
      </c>
      <c r="L119" s="52" t="s">
        <v>378</v>
      </c>
      <c r="M119" s="12"/>
      <c r="N119" s="35"/>
      <c r="Q119" s="5">
        <v>2.83</v>
      </c>
      <c r="R119" s="2">
        <v>72.7</v>
      </c>
    </row>
    <row r="120" spans="1:18" s="37" customFormat="1" ht="24.75" customHeight="1" thickBot="1" x14ac:dyDescent="0.3">
      <c r="A120" s="33">
        <v>9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 t="s">
        <v>377</v>
      </c>
      <c r="J120" s="52">
        <f t="shared" si="15"/>
        <v>0</v>
      </c>
      <c r="K120" s="52">
        <f t="shared" si="16"/>
        <v>32.85</v>
      </c>
      <c r="L120" s="52" t="s">
        <v>378</v>
      </c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2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121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122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123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124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125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126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127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128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7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129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7"/>
        <v>89.03</v>
      </c>
      <c r="H131" s="11">
        <f t="shared" si="14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130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7"/>
        <v>87.86</v>
      </c>
      <c r="H132" s="11">
        <f t="shared" si="14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131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7"/>
        <v>87.86</v>
      </c>
      <c r="H133" s="11">
        <f t="shared" si="14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132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7"/>
        <v>83.43</v>
      </c>
      <c r="H134" s="11">
        <f t="shared" si="14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133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7"/>
        <v>81.56</v>
      </c>
      <c r="H135" s="11">
        <f t="shared" si="14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134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7"/>
        <v>79.7</v>
      </c>
      <c r="H136" s="11">
        <f t="shared" si="14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135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7"/>
        <v>79.459999999999994</v>
      </c>
      <c r="H137" s="11">
        <f t="shared" si="14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136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7"/>
        <v>77.36</v>
      </c>
      <c r="H138" s="11">
        <f t="shared" si="14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137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7"/>
        <v>71.53</v>
      </c>
      <c r="H139" s="11">
        <f t="shared" si="14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138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7"/>
        <v>66.86</v>
      </c>
      <c r="H140" s="11">
        <f t="shared" si="14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139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7"/>
        <v>78.3</v>
      </c>
      <c r="H141" s="11">
        <f t="shared" si="14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140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7"/>
        <v>71.3</v>
      </c>
      <c r="H142" s="11">
        <f t="shared" si="14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141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7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142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7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143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7"/>
        <v>89.26</v>
      </c>
      <c r="H145" s="11">
        <f t="shared" si="14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144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7"/>
        <v>86.93</v>
      </c>
      <c r="H146" s="11">
        <f t="shared" si="14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145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7"/>
        <v>86.46</v>
      </c>
      <c r="H147" s="11">
        <f t="shared" si="14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146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7"/>
        <v>86</v>
      </c>
      <c r="H148" s="11">
        <f t="shared" si="14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147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7"/>
        <v>83.43</v>
      </c>
      <c r="H149" s="11">
        <f t="shared" si="14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148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7"/>
        <v>82.26</v>
      </c>
      <c r="H150" s="11">
        <f t="shared" si="14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149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7"/>
        <v>81.099999999999994</v>
      </c>
      <c r="H151" s="11">
        <f t="shared" si="14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150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7"/>
        <v>79.930000000000007</v>
      </c>
      <c r="H152" s="11">
        <f t="shared" si="14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151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7"/>
        <v>76.66</v>
      </c>
      <c r="H153" s="11">
        <f t="shared" si="14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152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7"/>
        <v>76.66</v>
      </c>
      <c r="H154" s="11">
        <f t="shared" si="14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153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7"/>
        <v>74.56</v>
      </c>
      <c r="H155" s="11">
        <f t="shared" si="14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154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7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155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7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156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7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157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7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158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7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159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7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160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8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161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8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162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18"/>
        <v>93.23</v>
      </c>
      <c r="H164" s="11">
        <f t="shared" si="14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163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18"/>
        <v>92.3</v>
      </c>
      <c r="H165" s="11">
        <f t="shared" ref="H165:H167" si="19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164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18"/>
        <v>89.03</v>
      </c>
      <c r="H166" s="11">
        <f t="shared" si="19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165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18"/>
        <v>83.9</v>
      </c>
      <c r="H167" s="11">
        <f t="shared" si="19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166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18"/>
        <v>77.599999999999994</v>
      </c>
      <c r="H168" s="11">
        <f t="shared" ref="H168" si="20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167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18"/>
        <v>68.73</v>
      </c>
      <c r="H169" s="11">
        <f t="shared" ref="H169" si="21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8"/>
        <v>85.3</v>
      </c>
      <c r="H170" s="11">
        <f t="shared" ref="H170:H180" si="22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8"/>
        <v>89.03</v>
      </c>
      <c r="H171" s="11">
        <f t="shared" si="22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8"/>
        <v>82.5</v>
      </c>
      <c r="H172" s="11">
        <f t="shared" si="22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8"/>
        <v>81.56</v>
      </c>
      <c r="H173" s="11">
        <f t="shared" ref="H173:H174" si="23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8"/>
        <v>66.16</v>
      </c>
      <c r="H174" s="11">
        <f t="shared" si="23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18"/>
        <v>79.459999999999994</v>
      </c>
      <c r="H175" s="11">
        <f t="shared" si="22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18"/>
        <v>78.760000000000005</v>
      </c>
      <c r="H176" s="11">
        <f t="shared" ref="H176" si="24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8"/>
        <v>81.56</v>
      </c>
      <c r="H177" s="11">
        <f t="shared" si="22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8"/>
        <v>78.06</v>
      </c>
      <c r="H178" s="11">
        <f t="shared" si="22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8"/>
        <v>69.900000000000006</v>
      </c>
      <c r="H179" s="11">
        <f t="shared" si="22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8"/>
        <v>85.76</v>
      </c>
      <c r="H180" s="11">
        <f t="shared" si="22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8"/>
        <v>#N/A</v>
      </c>
      <c r="H181" s="11" t="e">
        <f t="shared" ref="H181:H184" si="25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8"/>
        <v>#N/A</v>
      </c>
      <c r="H182" s="11" t="e">
        <f t="shared" si="25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8"/>
        <v>#N/A</v>
      </c>
      <c r="H183" s="11" t="e">
        <f t="shared" si="25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8"/>
        <v>#N/A</v>
      </c>
      <c r="H184" s="11" t="e">
        <f t="shared" si="25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8"/>
        <v>#N/A</v>
      </c>
      <c r="H185" s="11" t="e">
        <f t="shared" ref="H185:H195" si="26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8"/>
        <v>#N/A</v>
      </c>
      <c r="H186" s="11" t="e">
        <f t="shared" si="26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8"/>
        <v>#N/A</v>
      </c>
      <c r="H187" s="11" t="e">
        <f t="shared" si="26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8"/>
        <v>#N/A</v>
      </c>
      <c r="H188" s="11" t="e">
        <f t="shared" si="26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8"/>
        <v>#N/A</v>
      </c>
      <c r="H189" s="11" t="e">
        <f t="shared" si="26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8"/>
        <v>#N/A</v>
      </c>
      <c r="H190" s="11" t="e">
        <f t="shared" si="26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8"/>
        <v>#N/A</v>
      </c>
      <c r="H191" s="11" t="e">
        <f t="shared" si="26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8"/>
        <v>#N/A</v>
      </c>
      <c r="H192" s="11" t="e">
        <f t="shared" si="26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8"/>
        <v>#N/A</v>
      </c>
      <c r="H193" s="11" t="e">
        <f t="shared" si="26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7">VLOOKUP(F194,$Q$2:$R$302,2,0)</f>
        <v>#N/A</v>
      </c>
      <c r="H194" s="11" t="e">
        <f t="shared" si="26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7"/>
        <v>#N/A</v>
      </c>
      <c r="H195" s="11" t="e">
        <f t="shared" si="26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7"/>
        <v>#N/A</v>
      </c>
      <c r="H196" s="11" t="e">
        <f t="shared" ref="H196:H206" si="28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7"/>
        <v>#N/A</v>
      </c>
      <c r="H197" s="11" t="e">
        <f t="shared" si="28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7"/>
        <v>#N/A</v>
      </c>
      <c r="H198" s="11" t="e">
        <f t="shared" si="28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7"/>
        <v>#N/A</v>
      </c>
      <c r="H199" s="11" t="e">
        <f t="shared" si="28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7"/>
        <v>#N/A</v>
      </c>
      <c r="H200" s="11" t="e">
        <f t="shared" si="28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7"/>
        <v>#N/A</v>
      </c>
      <c r="H201" s="11" t="e">
        <f t="shared" si="28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7"/>
        <v>#N/A</v>
      </c>
      <c r="H202" s="11" t="e">
        <f t="shared" si="28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7"/>
        <v>#N/A</v>
      </c>
      <c r="H203" s="11" t="e">
        <f t="shared" si="28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7"/>
        <v>#N/A</v>
      </c>
      <c r="H204" s="11" t="e">
        <f t="shared" si="28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7"/>
        <v>#N/A</v>
      </c>
      <c r="H205" s="11" t="e">
        <f t="shared" si="28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7"/>
        <v>#N/A</v>
      </c>
      <c r="H206" s="11" t="e">
        <f t="shared" si="28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7"/>
        <v>#N/A</v>
      </c>
      <c r="H207" s="11" t="e">
        <f t="shared" ref="H207:H209" si="29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7"/>
        <v>#N/A</v>
      </c>
      <c r="H208" s="11" t="e">
        <f t="shared" si="29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7"/>
        <v>#N/A</v>
      </c>
      <c r="H209" s="11" t="e">
        <f t="shared" si="29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7"/>
        <v>#N/A</v>
      </c>
      <c r="H210" s="11" t="e">
        <f t="shared" ref="H210" si="30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İNŞAAT TEKNOLOJİSİ ÖÖ"/>
        <filter val="İNŞAAT TEKNOLOJİSİ ÖÖ+İÖ"/>
      </filters>
    </filterColumn>
  </autoFilter>
  <conditionalFormatting sqref="L2:L180">
    <cfRule type="colorScale" priority="468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80">
    <cfRule type="expression" dxfId="64" priority="469">
      <formula>L2=$T$12</formula>
    </cfRule>
    <cfRule type="expression" dxfId="63" priority="470">
      <formula>L2=$T$12</formula>
    </cfRule>
    <cfRule type="expression" dxfId="62" priority="471">
      <formula>L=$T$12</formula>
    </cfRule>
    <cfRule type="expression" dxfId="61" priority="472">
      <formula>L=$L$25</formula>
    </cfRule>
    <cfRule type="expression" dxfId="60" priority="473">
      <formula>L=başarılı</formula>
    </cfRule>
    <cfRule type="expression" priority="474">
      <formula>$L$12:$L$26=$T$12</formula>
    </cfRule>
    <cfRule type="colorScale" priority="475">
      <colorScale>
        <cfvo type="num" val="&quot;BAŞARILI&quot;"/>
        <cfvo type="max"/>
        <color rgb="FFFF7128"/>
        <color rgb="FFFFEF9C"/>
      </colorScale>
    </cfRule>
    <cfRule type="colorScale" priority="476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95">
      <formula>L185=$T$12</formula>
    </cfRule>
    <cfRule type="expression" dxfId="58" priority="196">
      <formula>L185=$T$12</formula>
    </cfRule>
    <cfRule type="expression" dxfId="57" priority="197">
      <formula>L=$T$12</formula>
    </cfRule>
    <cfRule type="expression" dxfId="56" priority="198">
      <formula>L=$L$25</formula>
    </cfRule>
    <cfRule type="expression" dxfId="55" priority="199">
      <formula>L=başarılı</formula>
    </cfRule>
    <cfRule type="expression" priority="200">
      <formula>$L$12:$L$26=$T$12</formula>
    </cfRule>
    <cfRule type="colorScale" priority="201">
      <colorScale>
        <cfvo type="num" val="&quot;BAŞARILI&quot;"/>
        <cfvo type="max"/>
        <color rgb="FFFF7128"/>
        <color rgb="FFFFEF9C"/>
      </colorScale>
    </cfRule>
    <cfRule type="colorScale" priority="202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87">
      <formula>L189=$T$12</formula>
    </cfRule>
    <cfRule type="expression" dxfId="53" priority="188">
      <formula>L189=$T$12</formula>
    </cfRule>
    <cfRule type="expression" dxfId="52" priority="189">
      <formula>L=$T$12</formula>
    </cfRule>
    <cfRule type="expression" dxfId="51" priority="190">
      <formula>L=$L$25</formula>
    </cfRule>
    <cfRule type="expression" dxfId="50" priority="191">
      <formula>L=başarılı</formula>
    </cfRule>
    <cfRule type="expression" priority="192">
      <formula>$L$12:$L$26=$T$12</formula>
    </cfRule>
    <cfRule type="colorScale" priority="193">
      <colorScale>
        <cfvo type="num" val="&quot;BAŞARILI&quot;"/>
        <cfvo type="max"/>
        <color rgb="FFFF7128"/>
        <color rgb="FFFFEF9C"/>
      </colorScale>
    </cfRule>
    <cfRule type="colorScale" priority="194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9">
      <formula>L192=$T$12</formula>
    </cfRule>
    <cfRule type="expression" dxfId="48" priority="180">
      <formula>L192=$T$12</formula>
    </cfRule>
    <cfRule type="expression" dxfId="47" priority="181">
      <formula>L=$T$12</formula>
    </cfRule>
    <cfRule type="expression" dxfId="46" priority="182">
      <formula>L=$L$25</formula>
    </cfRule>
    <cfRule type="expression" dxfId="45" priority="183">
      <formula>L=başarılı</formula>
    </cfRule>
    <cfRule type="expression" priority="184">
      <formula>$L$12:$L$26=$T$12</formula>
    </cfRule>
    <cfRule type="colorScale" priority="185">
      <colorScale>
        <cfvo type="num" val="&quot;BAŞARILI&quot;"/>
        <cfvo type="max"/>
        <color rgb="FFFF7128"/>
        <color rgb="FFFFEF9C"/>
      </colorScale>
    </cfRule>
    <cfRule type="colorScale" priority="186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71">
      <formula>L193=$T$12</formula>
    </cfRule>
    <cfRule type="expression" dxfId="43" priority="172">
      <formula>L193=$T$12</formula>
    </cfRule>
    <cfRule type="expression" dxfId="42" priority="173">
      <formula>L=$T$12</formula>
    </cfRule>
    <cfRule type="expression" dxfId="41" priority="174">
      <formula>L=$L$25</formula>
    </cfRule>
    <cfRule type="expression" dxfId="40" priority="175">
      <formula>L=başarılı</formula>
    </cfRule>
    <cfRule type="expression" priority="176">
      <formula>$L$12:$L$26=$T$12</formula>
    </cfRule>
    <cfRule type="colorScale" priority="177">
      <colorScale>
        <cfvo type="num" val="&quot;BAŞARILI&quot;"/>
        <cfvo type="max"/>
        <color rgb="FFFF7128"/>
        <color rgb="FFFFEF9C"/>
      </colorScale>
    </cfRule>
    <cfRule type="colorScale" priority="178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63">
      <formula>L196=$T$12</formula>
    </cfRule>
    <cfRule type="expression" dxfId="38" priority="164">
      <formula>L196=$T$12</formula>
    </cfRule>
    <cfRule type="expression" dxfId="37" priority="165">
      <formula>L=$T$12</formula>
    </cfRule>
    <cfRule type="expression" dxfId="36" priority="166">
      <formula>L=$L$25</formula>
    </cfRule>
    <cfRule type="expression" dxfId="35" priority="167">
      <formula>L=başarılı</formula>
    </cfRule>
    <cfRule type="expression" priority="168">
      <formula>$L$12:$L$26=$T$12</formula>
    </cfRule>
    <cfRule type="colorScale" priority="169">
      <colorScale>
        <cfvo type="num" val="&quot;BAŞARILI&quot;"/>
        <cfvo type="max"/>
        <color rgb="FFFF7128"/>
        <color rgb="FFFFEF9C"/>
      </colorScale>
    </cfRule>
    <cfRule type="colorScale" priority="170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55">
      <formula>L200=$T$12</formula>
    </cfRule>
    <cfRule type="expression" dxfId="33" priority="156">
      <formula>L200=$T$12</formula>
    </cfRule>
    <cfRule type="expression" dxfId="32" priority="157">
      <formula>L=$T$12</formula>
    </cfRule>
    <cfRule type="expression" dxfId="31" priority="158">
      <formula>L=$L$25</formula>
    </cfRule>
    <cfRule type="expression" dxfId="30" priority="159">
      <formula>L=başarılı</formula>
    </cfRule>
    <cfRule type="expression" priority="160">
      <formula>$L$12:$L$26=$T$12</formula>
    </cfRule>
    <cfRule type="colorScale" priority="161">
      <colorScale>
        <cfvo type="num" val="&quot;BAŞARILI&quot;"/>
        <cfvo type="max"/>
        <color rgb="FFFF7128"/>
        <color rgb="FFFFEF9C"/>
      </colorScale>
    </cfRule>
    <cfRule type="colorScale" priority="162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47">
      <formula>L203=$T$12</formula>
    </cfRule>
    <cfRule type="expression" dxfId="28" priority="148">
      <formula>L203=$T$12</formula>
    </cfRule>
    <cfRule type="expression" dxfId="27" priority="149">
      <formula>L=$T$12</formula>
    </cfRule>
    <cfRule type="expression" dxfId="26" priority="150">
      <formula>L=$L$25</formula>
    </cfRule>
    <cfRule type="expression" dxfId="25" priority="151">
      <formula>L=başarılı</formula>
    </cfRule>
    <cfRule type="expression" priority="152">
      <formula>$L$12:$L$26=$T$12</formula>
    </cfRule>
    <cfRule type="colorScale" priority="153">
      <colorScale>
        <cfvo type="num" val="&quot;BAŞARILI&quot;"/>
        <cfvo type="max"/>
        <color rgb="FFFF7128"/>
        <color rgb="FFFFEF9C"/>
      </colorScale>
    </cfRule>
    <cfRule type="colorScale" priority="154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9">
      <formula>L204=$T$12</formula>
    </cfRule>
    <cfRule type="expression" dxfId="23" priority="140">
      <formula>L204=$T$12</formula>
    </cfRule>
    <cfRule type="expression" dxfId="22" priority="141">
      <formula>L=$T$12</formula>
    </cfRule>
    <cfRule type="expression" dxfId="21" priority="142">
      <formula>L=$L$25</formula>
    </cfRule>
    <cfRule type="expression" dxfId="20" priority="143">
      <formula>L=başarılı</formula>
    </cfRule>
    <cfRule type="expression" priority="144">
      <formula>$L$12:$L$26=$T$12</formula>
    </cfRule>
    <cfRule type="colorScale" priority="145">
      <colorScale>
        <cfvo type="num" val="&quot;BAŞARILI&quot;"/>
        <cfvo type="max"/>
        <color rgb="FFFF7128"/>
        <color rgb="FFFFEF9C"/>
      </colorScale>
    </cfRule>
    <cfRule type="colorScale" priority="146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31">
      <formula>L207=$T$12</formula>
    </cfRule>
    <cfRule type="expression" dxfId="18" priority="132">
      <formula>L207=$T$12</formula>
    </cfRule>
    <cfRule type="expression" dxfId="17" priority="133">
      <formula>L=$T$12</formula>
    </cfRule>
    <cfRule type="expression" dxfId="16" priority="134">
      <formula>L=$L$25</formula>
    </cfRule>
    <cfRule type="expression" dxfId="15" priority="135">
      <formula>L=başarılı</formula>
    </cfRule>
    <cfRule type="expression" priority="136">
      <formula>$L$12:$L$26=$T$12</formula>
    </cfRule>
    <cfRule type="colorScale" priority="137">
      <colorScale>
        <cfvo type="num" val="&quot;BAŞARILI&quot;"/>
        <cfvo type="max"/>
        <color rgb="FFFF7128"/>
        <color rgb="FFFFEF9C"/>
      </colorScale>
    </cfRule>
    <cfRule type="colorScale" priority="138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23">
      <formula>L210=$T$12</formula>
    </cfRule>
    <cfRule type="expression" dxfId="13" priority="124">
      <formula>L210=$T$12</formula>
    </cfRule>
    <cfRule type="expression" dxfId="12" priority="125">
      <formula>L=$T$12</formula>
    </cfRule>
    <cfRule type="expression" dxfId="11" priority="126">
      <formula>L=$L$25</formula>
    </cfRule>
    <cfRule type="expression" dxfId="10" priority="127">
      <formula>L=başarılı</formula>
    </cfRule>
    <cfRule type="expression" priority="128">
      <formula>$L$12:$L$26=$T$12</formula>
    </cfRule>
    <cfRule type="colorScale" priority="129">
      <colorScale>
        <cfvo type="num" val="&quot;BAŞARILI&quot;"/>
        <cfvo type="max"/>
        <color rgb="FFFF7128"/>
        <color rgb="FFFFEF9C"/>
      </colorScale>
    </cfRule>
    <cfRule type="colorScale" priority="130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15">
      <formula>L181=$T$12</formula>
    </cfRule>
    <cfRule type="expression" dxfId="8" priority="116">
      <formula>L181=$T$12</formula>
    </cfRule>
    <cfRule type="expression" dxfId="7" priority="117">
      <formula>L=$T$12</formula>
    </cfRule>
    <cfRule type="expression" dxfId="6" priority="118">
      <formula>L=$L$25</formula>
    </cfRule>
    <cfRule type="expression" dxfId="5" priority="119">
      <formula>L=başarılı</formula>
    </cfRule>
    <cfRule type="expression" priority="120">
      <formula>$L$12:$L$26=$T$12</formula>
    </cfRule>
    <cfRule type="colorScale" priority="121">
      <colorScale>
        <cfvo type="num" val="&quot;BAŞARILI&quot;"/>
        <cfvo type="max"/>
        <color rgb="FFFF7128"/>
        <color rgb="FFFFEF9C"/>
      </colorScale>
    </cfRule>
    <cfRule type="colorScale" priority="122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107">
      <formula>L182=$T$12</formula>
    </cfRule>
    <cfRule type="expression" dxfId="3" priority="108">
      <formula>L182=$T$12</formula>
    </cfRule>
    <cfRule type="expression" dxfId="2" priority="109">
      <formula>L=$T$12</formula>
    </cfRule>
    <cfRule type="expression" dxfId="1" priority="110">
      <formula>L=$L$25</formula>
    </cfRule>
    <cfRule type="expression" dxfId="0" priority="111">
      <formula>L=başarılı</formula>
    </cfRule>
    <cfRule type="expression" priority="112">
      <formula>$L$12:$L$26=$T$12</formula>
    </cfRule>
    <cfRule type="colorScale" priority="113">
      <colorScale>
        <cfvo type="num" val="&quot;BAŞARILI&quot;"/>
        <cfvo type="max"/>
        <color rgb="FFFF7128"/>
        <color rgb="FFFFEF9C"/>
      </colorScale>
    </cfRule>
    <cfRule type="colorScale" priority="114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2021-09-02T10:24:51Z</dcterms:modified>
</cp:coreProperties>
</file>